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F365"/>
  <workbookPr/>
  <bookViews>
    <workbookView xWindow="360" yWindow="270" windowWidth="15480" windowHeight="11640" tabRatio="741" activeTab="0"/>
  </bookViews>
  <sheets>
    <sheet name="Shade" sheetId="1" r:id="rId1"/>
    <sheet name="Smith" sheetId="2" r:id="rId2"/>
    <sheet name="Star Scott" sheetId="3" r:id="rId3"/>
    <sheet name="Martin" sheetId="4" r:id="rId4"/>
    <sheet name="Garvin" sheetId="5" r:id="rId5"/>
    <sheet name="McIntosh" sheetId="6" r:id="rId6"/>
    <sheet name="Keener" sheetId="7" r:id="rId7"/>
    <sheet name="Shotpouch" sheetId="8" r:id="rId8"/>
    <sheet name="Demoss" sheetId="9" r:id="rId9"/>
    <sheet name="Wickliffe" sheetId="10" r:id="rId10"/>
    <sheet name="Crittenden" sheetId="11" r:id="rId11"/>
    <sheet name="Phillips" sheetId="12" r:id="rId12"/>
    <sheet name="Hoskin" sheetId="13" r:id="rId13"/>
    <sheet name="Cooksey" sheetId="14" r:id="rId14"/>
    <sheet name="Thornton" sheetId="15" r:id="rId15"/>
    <sheet name="Lay" sheetId="16" r:id="rId16"/>
    <sheet name="ketcher" sheetId="17" r:id="rId17"/>
  </sheets>
  <definedNames/>
  <calcPr fullCalcOnLoad="1"/>
</workbook>
</file>

<file path=xl/sharedStrings.xml><?xml version="1.0" encoding="utf-8"?>
<sst xmlns="http://schemas.openxmlformats.org/spreadsheetml/2006/main" count="935" uniqueCount="219">
  <si>
    <t>Tahlequah, OK</t>
  </si>
  <si>
    <t>Payment Detail</t>
  </si>
  <si>
    <t>Oblig</t>
  </si>
  <si>
    <t>Payment</t>
  </si>
  <si>
    <t>Trip</t>
  </si>
  <si>
    <t>Destination</t>
  </si>
  <si>
    <t>Purpose</t>
  </si>
  <si>
    <t>Mileage</t>
  </si>
  <si>
    <t>Per Diem</t>
  </si>
  <si>
    <t xml:space="preserve">Travel </t>
  </si>
  <si>
    <t>Airfare</t>
  </si>
  <si>
    <t>Other</t>
  </si>
  <si>
    <t>Allowance</t>
  </si>
  <si>
    <t>Total</t>
  </si>
  <si>
    <t>No.</t>
  </si>
  <si>
    <t>Date</t>
  </si>
  <si>
    <t>&amp; Auto</t>
  </si>
  <si>
    <t>Lodging</t>
  </si>
  <si>
    <t>&amp; Meals</t>
  </si>
  <si>
    <t>Advance</t>
  </si>
  <si>
    <t>Hasting Shade</t>
  </si>
  <si>
    <t>January 1, 2000-December 31, 2000</t>
  </si>
  <si>
    <t>Prepared by Kathy Sanford</t>
  </si>
  <si>
    <t>Norman,OK</t>
  </si>
  <si>
    <t>Museum of Natural History</t>
  </si>
  <si>
    <t>Houston, TX</t>
  </si>
  <si>
    <t>Red Nations Remembering</t>
  </si>
  <si>
    <t>Cartersville,GA</t>
  </si>
  <si>
    <t>2000 Tour of CN East</t>
  </si>
  <si>
    <t>El Reno &amp; Pawhuska. OK</t>
  </si>
  <si>
    <t>Preservation Conf.</t>
  </si>
  <si>
    <t>Wichita, KS</t>
  </si>
  <si>
    <t>Cultural Workshop</t>
  </si>
  <si>
    <t>Chad Smith</t>
  </si>
  <si>
    <t>Washington,  DC</t>
  </si>
  <si>
    <t>Meet with Kevin Grover,BIA</t>
  </si>
  <si>
    <t>248578-9</t>
  </si>
  <si>
    <t>Albuquerque,NM</t>
  </si>
  <si>
    <t>Meet with Navajo Nation</t>
  </si>
  <si>
    <t>275449-50</t>
  </si>
  <si>
    <t>25th Annual Indian Law Conf.</t>
  </si>
  <si>
    <t>Tribal Business with Rep.</t>
  </si>
  <si>
    <t>Meet with DC Rep.</t>
  </si>
  <si>
    <t>Houston &amp; Atlanta</t>
  </si>
  <si>
    <t>Meeting &amp; Trail of Tears Bus Tour</t>
  </si>
  <si>
    <t>Boston &amp; Washington, DC</t>
  </si>
  <si>
    <t>Tribal Business</t>
  </si>
  <si>
    <t>Testify</t>
  </si>
  <si>
    <t>Los Angeles, CA</t>
  </si>
  <si>
    <t>Community Event</t>
  </si>
  <si>
    <t>Attend First Nations</t>
  </si>
  <si>
    <t>Atlanta, GA</t>
  </si>
  <si>
    <t>Speaking Engagement</t>
  </si>
  <si>
    <t>John Ketcher</t>
  </si>
  <si>
    <t>Georgia, Tennesse, N.Carolina</t>
  </si>
  <si>
    <t>Trail of Tears Tour</t>
  </si>
  <si>
    <t>Political Empowerment</t>
  </si>
  <si>
    <t>Ada, OK</t>
  </si>
  <si>
    <t xml:space="preserve">Inter-Tribal Council </t>
  </si>
  <si>
    <t>McAlester,  OK</t>
  </si>
  <si>
    <t>Barbara Starr Scott</t>
  </si>
  <si>
    <t>Mashantucket, CN</t>
  </si>
  <si>
    <t>NAIHC 26th Annual Convention</t>
  </si>
  <si>
    <t>Juneau, Alaska</t>
  </si>
  <si>
    <t>Washington DC</t>
  </si>
  <si>
    <t>NCAI Executive Council</t>
  </si>
  <si>
    <t>Arkansas Riverbed Meeting</t>
  </si>
  <si>
    <t>Meet with Assistant BIA Secretary</t>
  </si>
  <si>
    <t>Jackie Bob Martin</t>
  </si>
  <si>
    <t>Las Vegas, NV</t>
  </si>
  <si>
    <t>NAHSD Training</t>
  </si>
  <si>
    <t>Senate Hearing on TEA 21</t>
  </si>
  <si>
    <t>Don Garvin</t>
  </si>
  <si>
    <t>David Thornton</t>
  </si>
  <si>
    <t>Budget &amp; Management Training</t>
  </si>
  <si>
    <t>Mary Cooksey</t>
  </si>
  <si>
    <t>Denver, CO</t>
  </si>
  <si>
    <t>Governor's Interstate Board</t>
  </si>
  <si>
    <t>Tulsa, OK</t>
  </si>
  <si>
    <t>Sovereignty Synposium</t>
  </si>
  <si>
    <t xml:space="preserve">NCAI </t>
  </si>
  <si>
    <t>Inter-Tribal Council</t>
  </si>
  <si>
    <t>McAlester, OK</t>
  </si>
  <si>
    <t>Stephanie Wickliffe</t>
  </si>
  <si>
    <t>Ashevill, NC &amp; Georgia</t>
  </si>
  <si>
    <t>Trail of Tears Conference</t>
  </si>
  <si>
    <t>Norman, OK</t>
  </si>
  <si>
    <t>Harold Demoss</t>
  </si>
  <si>
    <t>Melvina Shotpouch</t>
  </si>
  <si>
    <t>Mashantucket,CN</t>
  </si>
  <si>
    <t>John Keener</t>
  </si>
  <si>
    <t>Georgia, N.Carolina</t>
  </si>
  <si>
    <t>Dorothy McIntosh</t>
  </si>
  <si>
    <t>FW24059</t>
  </si>
  <si>
    <t>Oklahoma City, OK</t>
  </si>
  <si>
    <t>JOM Conference</t>
  </si>
  <si>
    <t>San Diego, CA</t>
  </si>
  <si>
    <t>Nat'l Indian Health Conference</t>
  </si>
  <si>
    <t>Watonga, GA</t>
  </si>
  <si>
    <t>Harold Phillips</t>
  </si>
  <si>
    <t>Sacramento,CA  &amp; Reno,NV</t>
  </si>
  <si>
    <t>Meet CA Cherokees/NAHASDA</t>
  </si>
  <si>
    <t>Don Crittenden</t>
  </si>
  <si>
    <t>Sacremento,CA &amp; Reno, NV</t>
  </si>
  <si>
    <t>DC</t>
  </si>
  <si>
    <t>Provide Testimony</t>
  </si>
  <si>
    <t>NCAI</t>
  </si>
  <si>
    <t>Self Governace Siminar</t>
  </si>
  <si>
    <t>Dept. of Labor Alpha Conf.</t>
  </si>
  <si>
    <t>FW25259</t>
  </si>
  <si>
    <t>Testimony Cancelled</t>
  </si>
  <si>
    <t>FW25260</t>
  </si>
  <si>
    <t>Georgia</t>
  </si>
  <si>
    <t>TOTA Conference</t>
  </si>
  <si>
    <t>Nat'l Consultation Forum</t>
  </si>
  <si>
    <t>Executive Mgmt. Program</t>
  </si>
  <si>
    <t>Cherokee, NC</t>
  </si>
  <si>
    <t>Joint Council Meeting</t>
  </si>
  <si>
    <t>FW26337</t>
  </si>
  <si>
    <t>FW27276</t>
  </si>
  <si>
    <t>St.Paul, MN</t>
  </si>
  <si>
    <t>FW22967</t>
  </si>
  <si>
    <t>Red Earth</t>
  </si>
  <si>
    <t>Inter Tribal Council Meeting</t>
  </si>
  <si>
    <t>Honolulu, HI</t>
  </si>
  <si>
    <t>Native Leaders Retreat</t>
  </si>
  <si>
    <t>Knoxville,Sacremento, Colorado</t>
  </si>
  <si>
    <t>Various Meetings</t>
  </si>
  <si>
    <t>Portland, OR</t>
  </si>
  <si>
    <t>Meeting at State Capitol</t>
  </si>
  <si>
    <t>Boston &amp;  DC</t>
  </si>
  <si>
    <t>NAHASDA Conference</t>
  </si>
  <si>
    <t>321085-86</t>
  </si>
  <si>
    <t>FW26338</t>
  </si>
  <si>
    <t>NCAI 2000</t>
  </si>
  <si>
    <t>FW26332</t>
  </si>
  <si>
    <t>FW26333</t>
  </si>
  <si>
    <t>FW26334</t>
  </si>
  <si>
    <t>321036-37</t>
  </si>
  <si>
    <t>Tulsa</t>
  </si>
  <si>
    <t>Delaware Commission Meeting</t>
  </si>
  <si>
    <t>Tribal Council Conference</t>
  </si>
  <si>
    <t>Grand Opening OU History Museum</t>
  </si>
  <si>
    <t>OU Handprint Day</t>
  </si>
  <si>
    <t>Economic Development Conference</t>
  </si>
  <si>
    <t>TOTAL as of Dec. 31, 2000</t>
  </si>
  <si>
    <t>Nick Lay</t>
  </si>
  <si>
    <t>Board Member Leadership &amp; March Stipend</t>
  </si>
  <si>
    <t>Nat'l Gaming Assoc. Conference</t>
  </si>
  <si>
    <t>FW24426</t>
  </si>
  <si>
    <t>Seattle, WA</t>
  </si>
  <si>
    <t>Special Tribal Council Meeting</t>
  </si>
  <si>
    <t>Background &amp; White Collar Crimes Training</t>
  </si>
  <si>
    <t>Science &amp; Engineering Conference</t>
  </si>
  <si>
    <t>FW26362</t>
  </si>
  <si>
    <t>FW26363</t>
  </si>
  <si>
    <t>FW26581</t>
  </si>
  <si>
    <t>Albuquerque, NM</t>
  </si>
  <si>
    <t>Southwest Township Meeting</t>
  </si>
  <si>
    <t>Galesburg,IL</t>
  </si>
  <si>
    <t>Pick up free merchandise NAEIR warehouse</t>
  </si>
  <si>
    <t>Inter-Tribal Meeting</t>
  </si>
  <si>
    <t>Coffeyville,KS</t>
  </si>
  <si>
    <t>Fort Dodge, IA</t>
  </si>
  <si>
    <t>International Archery Festival</t>
  </si>
  <si>
    <t>FW26339</t>
  </si>
  <si>
    <t>11th Annual Okla. RC &amp; D Conf.</t>
  </si>
  <si>
    <t>FW26579</t>
  </si>
  <si>
    <t>Sious Falls, SD</t>
  </si>
  <si>
    <t>NIEA</t>
  </si>
  <si>
    <t>St. Paul, MN</t>
  </si>
  <si>
    <t>321034-5</t>
  </si>
  <si>
    <t>Early Childhood Conference</t>
  </si>
  <si>
    <t>Pittsburg, PA</t>
  </si>
  <si>
    <t>Nat'l Headstart Association Conference</t>
  </si>
  <si>
    <t>FW24425</t>
  </si>
  <si>
    <t>FW25262</t>
  </si>
  <si>
    <t>FW28764</t>
  </si>
  <si>
    <t>FW28765</t>
  </si>
  <si>
    <t>Charles Hoskin</t>
  </si>
  <si>
    <t>Anchorage, AK</t>
  </si>
  <si>
    <t>Nat'l JOM Conference</t>
  </si>
  <si>
    <t>Meet with Assistant Sec of BIA</t>
  </si>
  <si>
    <t>Nat'l Headstart Directors Conference</t>
  </si>
  <si>
    <t>EOTS BIA Meeting</t>
  </si>
  <si>
    <t>FW26335</t>
  </si>
  <si>
    <t>FW28763</t>
  </si>
  <si>
    <t>TOTAL as of  Dec. 31, 2000</t>
  </si>
  <si>
    <t>FW28762</t>
  </si>
  <si>
    <t>T-CKS</t>
  </si>
  <si>
    <t>FW26364</t>
  </si>
  <si>
    <t>FW28870</t>
  </si>
  <si>
    <t>FW28912</t>
  </si>
  <si>
    <t>FW24180</t>
  </si>
  <si>
    <t>Registration Fee Indian Law Conf.</t>
  </si>
  <si>
    <t>Indian Law Conference</t>
  </si>
  <si>
    <t>FW26580</t>
  </si>
  <si>
    <t>FW23160</t>
  </si>
  <si>
    <t>FW23161</t>
  </si>
  <si>
    <t>FW28164</t>
  </si>
  <si>
    <t>Reimburse Travel Advance</t>
  </si>
  <si>
    <t>Cost Center</t>
  </si>
  <si>
    <t>50/50</t>
  </si>
  <si>
    <t>101101 000000</t>
  </si>
  <si>
    <t>Cost Center 101101 000000 and 104101 000000</t>
  </si>
  <si>
    <t>104101 000000</t>
  </si>
  <si>
    <t>101101 / 104101</t>
  </si>
  <si>
    <t>FW27648</t>
  </si>
  <si>
    <t>FW28541</t>
  </si>
  <si>
    <t>FW28910</t>
  </si>
  <si>
    <t>FW26365</t>
  </si>
  <si>
    <t>FW28528</t>
  </si>
  <si>
    <t>FW28527</t>
  </si>
  <si>
    <t>FW24717</t>
  </si>
  <si>
    <t>PC</t>
  </si>
  <si>
    <t>For trip to Albuquerque, NM</t>
  </si>
  <si>
    <t>Checotah, OK</t>
  </si>
  <si>
    <t>FW26336</t>
  </si>
  <si>
    <t>JOM Leadership Conference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</si>
</sst>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44" fontId="1" fillId="0" borderId="0" xfId="44" applyFont="1" applyBorder="1" applyAlignment="1">
      <alignment horizontal="right"/>
    </xf>
    <xf numFmtId="44" fontId="1" fillId="0" borderId="0" xfId="44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13" xfId="0" applyFont="1" applyBorder="1" applyAlignment="1">
      <alignment horizontal="centerContinuous"/>
    </xf>
    <xf numFmtId="0" fontId="0" fillId="0" borderId="0" xfId="0" applyFont="1" applyAlignment="1">
      <alignment/>
    </xf>
    <xf numFmtId="44" fontId="0" fillId="0" borderId="0" xfId="44" applyFont="1" applyBorder="1" applyAlignment="1">
      <alignment horizontal="right"/>
    </xf>
    <xf numFmtId="44" fontId="0" fillId="0" borderId="0" xfId="44" applyFont="1" applyAlignment="1">
      <alignment horizontal="right"/>
    </xf>
    <xf numFmtId="44" fontId="0" fillId="0" borderId="14" xfId="44" applyFont="1" applyBorder="1" applyAlignment="1">
      <alignment horizontal="right"/>
    </xf>
    <xf numFmtId="0" fontId="0" fillId="0" borderId="12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Continuous"/>
    </xf>
    <xf numFmtId="0" fontId="0" fillId="0" borderId="13" xfId="0" applyFont="1" applyBorder="1" applyAlignment="1">
      <alignment horizontal="center" wrapText="1"/>
    </xf>
    <xf numFmtId="0" fontId="0" fillId="0" borderId="18" xfId="0" applyFont="1" applyBorder="1" applyAlignment="1">
      <alignment horizontal="centerContinuous"/>
    </xf>
    <xf numFmtId="0" fontId="0" fillId="0" borderId="19" xfId="0" applyFont="1" applyBorder="1" applyAlignment="1">
      <alignment horizontal="centerContinuous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Continuous"/>
    </xf>
    <xf numFmtId="0" fontId="0" fillId="0" borderId="12" xfId="0" applyFont="1" applyBorder="1" applyAlignment="1">
      <alignment horizontal="center" wrapText="1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44" fontId="0" fillId="0" borderId="0" xfId="44" applyFont="1" applyBorder="1" applyAlignment="1">
      <alignment horizontal="right" wrapText="1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4" fontId="0" fillId="0" borderId="0" xfId="44" applyFont="1" applyBorder="1" applyAlignment="1">
      <alignment horizontal="centerContinuous"/>
    </xf>
    <xf numFmtId="44" fontId="0" fillId="0" borderId="0" xfId="44" applyFont="1" applyAlignment="1">
      <alignment/>
    </xf>
    <xf numFmtId="44" fontId="0" fillId="0" borderId="14" xfId="44" applyFont="1" applyBorder="1" applyAlignment="1">
      <alignment/>
    </xf>
    <xf numFmtId="0" fontId="0" fillId="0" borderId="17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14" fontId="0" fillId="0" borderId="19" xfId="0" applyNumberFormat="1" applyFont="1" applyBorder="1" applyAlignment="1">
      <alignment horizontal="centerContinuous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14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44" fontId="0" fillId="0" borderId="0" xfId="44" applyFont="1" applyBorder="1" applyAlignment="1">
      <alignment/>
    </xf>
    <xf numFmtId="0" fontId="0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44" fontId="0" fillId="0" borderId="0" xfId="44" applyFont="1" applyAlignment="1">
      <alignment horizontal="centerContinuous"/>
    </xf>
    <xf numFmtId="44" fontId="0" fillId="0" borderId="0" xfId="44" applyFont="1" applyAlignment="1">
      <alignment horizontal="left"/>
    </xf>
    <xf numFmtId="44" fontId="0" fillId="0" borderId="0" xfId="44" applyFont="1" applyAlignment="1">
      <alignment wrapText="1"/>
    </xf>
    <xf numFmtId="44" fontId="0" fillId="0" borderId="0" xfId="44" applyFont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13" xfId="0" applyFont="1" applyBorder="1" applyAlignment="1">
      <alignment horizontal="centerContinuous"/>
    </xf>
    <xf numFmtId="0" fontId="0" fillId="0" borderId="12" xfId="0" applyFont="1" applyBorder="1" applyAlignment="1">
      <alignment/>
    </xf>
    <xf numFmtId="44" fontId="0" fillId="0" borderId="0" xfId="44" applyFont="1" applyBorder="1" applyAlignment="1">
      <alignment/>
    </xf>
    <xf numFmtId="44" fontId="0" fillId="0" borderId="0" xfId="44" applyFont="1" applyBorder="1" applyAlignment="1">
      <alignment wrapText="1"/>
    </xf>
    <xf numFmtId="44" fontId="0" fillId="0" borderId="0" xfId="44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8" fontId="0" fillId="0" borderId="0" xfId="44" applyNumberFormat="1" applyFont="1" applyBorder="1" applyAlignment="1">
      <alignment wrapText="1"/>
    </xf>
    <xf numFmtId="8" fontId="0" fillId="0" borderId="0" xfId="44" applyNumberFormat="1" applyFont="1" applyAlignment="1">
      <alignment/>
    </xf>
    <xf numFmtId="8" fontId="0" fillId="0" borderId="0" xfId="44" applyNumberFormat="1" applyFont="1" applyBorder="1" applyAlignment="1">
      <alignment/>
    </xf>
    <xf numFmtId="8" fontId="0" fillId="0" borderId="0" xfId="44" applyNumberFormat="1" applyFont="1" applyBorder="1" applyAlignment="1">
      <alignment horizontal="centerContinuous"/>
    </xf>
    <xf numFmtId="44" fontId="0" fillId="0" borderId="0" xfId="44" applyFont="1" applyBorder="1" applyAlignment="1">
      <alignment horizontal="left"/>
    </xf>
    <xf numFmtId="0" fontId="0" fillId="0" borderId="17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164" fontId="0" fillId="0" borderId="14" xfId="0" applyNumberFormat="1" applyFont="1" applyBorder="1" applyAlignment="1">
      <alignment horizontal="right"/>
    </xf>
    <xf numFmtId="44" fontId="0" fillId="0" borderId="14" xfId="44" applyFont="1" applyBorder="1" applyAlignment="1">
      <alignment horizontal="centerContinuous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44" fontId="0" fillId="0" borderId="0" xfId="44" applyFont="1" applyAlignment="1">
      <alignment horizontal="center"/>
    </xf>
    <xf numFmtId="0" fontId="0" fillId="0" borderId="12" xfId="0" applyFont="1" applyBorder="1" applyAlignment="1">
      <alignment horizontal="right"/>
    </xf>
    <xf numFmtId="14" fontId="0" fillId="0" borderId="0" xfId="0" applyNumberFormat="1" applyFont="1" applyBorder="1" applyAlignment="1">
      <alignment horizontal="centerContinuous"/>
    </xf>
    <xf numFmtId="0" fontId="0" fillId="0" borderId="0" xfId="0" applyNumberFormat="1" applyFont="1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4" width="10.7109375" style="10" customWidth="1"/>
    <col min="5" max="5" width="25.7109375" style="30" customWidth="1"/>
    <col min="6" max="6" width="39.421875" style="30" customWidth="1"/>
    <col min="7" max="15" width="12.7109375" style="10" customWidth="1"/>
    <col min="16" max="16384" width="9.140625" style="10" customWidth="1"/>
  </cols>
  <sheetData>
    <row r="1" ht="12.75" customHeight="1">
      <c r="A1" s="1" t="s">
        <v>20</v>
      </c>
    </row>
    <row r="2" ht="12.75" customHeight="1">
      <c r="A2" s="10" t="s">
        <v>0</v>
      </c>
    </row>
    <row r="3" ht="12.75" customHeight="1">
      <c r="A3" s="10" t="s">
        <v>1</v>
      </c>
    </row>
    <row r="4" ht="12.75" customHeight="1">
      <c r="A4" s="10" t="s">
        <v>21</v>
      </c>
    </row>
    <row r="5" ht="12.75" customHeight="1">
      <c r="A5" s="10" t="s">
        <v>22</v>
      </c>
    </row>
    <row r="6" ht="12.75" customHeight="1" thickBot="1"/>
    <row r="7" spans="1:15" ht="12.75" customHeight="1">
      <c r="A7" s="15" t="s">
        <v>2</v>
      </c>
      <c r="B7" s="65" t="s">
        <v>3</v>
      </c>
      <c r="C7" s="16" t="s">
        <v>4</v>
      </c>
      <c r="D7" s="16"/>
      <c r="E7" s="17" t="s">
        <v>5</v>
      </c>
      <c r="F7" s="36" t="s">
        <v>6</v>
      </c>
      <c r="G7" s="17" t="s">
        <v>7</v>
      </c>
      <c r="H7" s="36" t="s">
        <v>10</v>
      </c>
      <c r="I7" s="9" t="s">
        <v>17</v>
      </c>
      <c r="J7" s="16" t="s">
        <v>8</v>
      </c>
      <c r="K7" s="34" t="s">
        <v>9</v>
      </c>
      <c r="L7" s="19" t="s">
        <v>10</v>
      </c>
      <c r="M7" s="9" t="s">
        <v>11</v>
      </c>
      <c r="N7" s="18" t="s">
        <v>12</v>
      </c>
      <c r="O7" s="9" t="s">
        <v>13</v>
      </c>
    </row>
    <row r="8" spans="1:15" ht="12.75" customHeight="1" thickBot="1">
      <c r="A8" s="20" t="s">
        <v>14</v>
      </c>
      <c r="B8" s="61" t="s">
        <v>15</v>
      </c>
      <c r="C8" s="21" t="s">
        <v>15</v>
      </c>
      <c r="D8" s="21"/>
      <c r="E8" s="22"/>
      <c r="F8" s="37"/>
      <c r="G8" s="22" t="s">
        <v>16</v>
      </c>
      <c r="H8" s="23"/>
      <c r="I8" s="7"/>
      <c r="J8" s="21" t="s">
        <v>18</v>
      </c>
      <c r="K8" s="35" t="s">
        <v>19</v>
      </c>
      <c r="L8" s="24" t="s">
        <v>19</v>
      </c>
      <c r="M8" s="14"/>
      <c r="N8" s="23"/>
      <c r="O8" s="14"/>
    </row>
    <row r="9" spans="1:15" ht="12.75" customHeight="1">
      <c r="A9" s="30">
        <v>269812</v>
      </c>
      <c r="B9" s="29">
        <v>36636</v>
      </c>
      <c r="C9" s="29">
        <v>36640</v>
      </c>
      <c r="D9" s="29">
        <v>36646</v>
      </c>
      <c r="E9" s="30" t="s">
        <v>27</v>
      </c>
      <c r="F9" s="30" t="s">
        <v>28</v>
      </c>
      <c r="G9" s="32">
        <v>0</v>
      </c>
      <c r="H9" s="32">
        <v>0</v>
      </c>
      <c r="I9" s="32">
        <v>0</v>
      </c>
      <c r="J9" s="32">
        <v>0</v>
      </c>
      <c r="K9" s="32">
        <v>835</v>
      </c>
      <c r="L9" s="32">
        <v>0</v>
      </c>
      <c r="M9" s="32">
        <v>0</v>
      </c>
      <c r="N9" s="32">
        <v>0</v>
      </c>
      <c r="O9" s="32">
        <f aca="true" t="shared" si="0" ref="O9:O25">SUM(G9:N9)</f>
        <v>835</v>
      </c>
    </row>
    <row r="10" spans="1:15" ht="12.75" customHeight="1">
      <c r="A10" s="30">
        <v>272694</v>
      </c>
      <c r="B10" s="29">
        <v>36651</v>
      </c>
      <c r="C10" s="29">
        <v>36578</v>
      </c>
      <c r="D10" s="29">
        <v>36579</v>
      </c>
      <c r="E10" s="30" t="s">
        <v>23</v>
      </c>
      <c r="F10" s="30" t="s">
        <v>24</v>
      </c>
      <c r="G10" s="32">
        <v>0</v>
      </c>
      <c r="H10" s="32">
        <v>0</v>
      </c>
      <c r="I10" s="32">
        <v>42.18</v>
      </c>
      <c r="J10" s="32">
        <v>57</v>
      </c>
      <c r="K10" s="32">
        <v>0</v>
      </c>
      <c r="L10" s="32">
        <v>0</v>
      </c>
      <c r="M10" s="32">
        <v>0</v>
      </c>
      <c r="N10" s="32">
        <v>0</v>
      </c>
      <c r="O10" s="32">
        <f t="shared" si="0"/>
        <v>99.18</v>
      </c>
    </row>
    <row r="11" spans="1:15" ht="12.75" customHeight="1">
      <c r="A11" s="30">
        <v>273486</v>
      </c>
      <c r="B11" s="29">
        <v>36658</v>
      </c>
      <c r="C11" s="29">
        <v>36617</v>
      </c>
      <c r="D11" s="29">
        <v>36619</v>
      </c>
      <c r="E11" s="30" t="s">
        <v>25</v>
      </c>
      <c r="F11" s="30" t="s">
        <v>26</v>
      </c>
      <c r="G11" s="32">
        <v>0</v>
      </c>
      <c r="H11" s="32">
        <v>0</v>
      </c>
      <c r="I11" s="32">
        <v>65.54</v>
      </c>
      <c r="J11" s="32">
        <v>126</v>
      </c>
      <c r="K11" s="32">
        <v>0</v>
      </c>
      <c r="L11" s="32">
        <v>0</v>
      </c>
      <c r="M11" s="32">
        <v>0</v>
      </c>
      <c r="N11" s="32">
        <v>0</v>
      </c>
      <c r="O11" s="32">
        <f t="shared" si="0"/>
        <v>191.54000000000002</v>
      </c>
    </row>
    <row r="12" spans="1:15" ht="12.75" customHeight="1">
      <c r="A12" s="30" t="s">
        <v>189</v>
      </c>
      <c r="B12" s="29">
        <v>36648</v>
      </c>
      <c r="C12" s="29">
        <v>36649</v>
      </c>
      <c r="D12" s="29">
        <v>36652</v>
      </c>
      <c r="E12" s="30" t="s">
        <v>29</v>
      </c>
      <c r="F12" s="30" t="s">
        <v>30</v>
      </c>
      <c r="G12" s="32">
        <v>0</v>
      </c>
      <c r="H12" s="32">
        <v>0</v>
      </c>
      <c r="I12" s="32">
        <v>0</v>
      </c>
      <c r="J12" s="32">
        <v>0</v>
      </c>
      <c r="K12" s="32">
        <v>200</v>
      </c>
      <c r="L12" s="32">
        <v>0</v>
      </c>
      <c r="M12" s="32">
        <v>0</v>
      </c>
      <c r="N12" s="32">
        <v>0</v>
      </c>
      <c r="O12" s="32">
        <f t="shared" si="0"/>
        <v>200</v>
      </c>
    </row>
    <row r="13" spans="1:15" ht="12.75" customHeight="1">
      <c r="A13" s="30">
        <v>276831</v>
      </c>
      <c r="B13" s="29">
        <v>36672</v>
      </c>
      <c r="C13" s="29">
        <v>36672</v>
      </c>
      <c r="D13" s="29">
        <v>36673</v>
      </c>
      <c r="E13" s="30" t="s">
        <v>31</v>
      </c>
      <c r="F13" s="30" t="s">
        <v>32</v>
      </c>
      <c r="G13" s="32">
        <v>0</v>
      </c>
      <c r="H13" s="32">
        <v>0</v>
      </c>
      <c r="I13" s="32">
        <v>0</v>
      </c>
      <c r="J13" s="32">
        <v>0</v>
      </c>
      <c r="K13" s="32">
        <v>119.5</v>
      </c>
      <c r="L13" s="32">
        <v>0</v>
      </c>
      <c r="M13" s="32">
        <v>0</v>
      </c>
      <c r="N13" s="32">
        <v>0</v>
      </c>
      <c r="O13" s="32">
        <f t="shared" si="0"/>
        <v>119.5</v>
      </c>
    </row>
    <row r="14" spans="1:15" ht="12.75" customHeight="1">
      <c r="A14" s="30">
        <v>279141</v>
      </c>
      <c r="B14" s="29">
        <v>36686</v>
      </c>
      <c r="C14" s="29">
        <v>36649</v>
      </c>
      <c r="D14" s="29">
        <v>36652</v>
      </c>
      <c r="E14" s="30" t="s">
        <v>29</v>
      </c>
      <c r="F14" s="30" t="s">
        <v>30</v>
      </c>
      <c r="G14" s="32">
        <v>0</v>
      </c>
      <c r="H14" s="32">
        <v>0</v>
      </c>
      <c r="I14" s="32">
        <v>157.24</v>
      </c>
      <c r="J14" s="32">
        <v>121</v>
      </c>
      <c r="K14" s="32">
        <v>-200</v>
      </c>
      <c r="L14" s="32">
        <v>0</v>
      </c>
      <c r="M14" s="32">
        <v>25</v>
      </c>
      <c r="N14" s="32">
        <v>0</v>
      </c>
      <c r="O14" s="32">
        <f t="shared" si="0"/>
        <v>103.24000000000001</v>
      </c>
    </row>
    <row r="15" spans="1:15" ht="12.75" customHeight="1">
      <c r="A15" s="30">
        <v>280840</v>
      </c>
      <c r="B15" s="29">
        <v>36693</v>
      </c>
      <c r="C15" s="29">
        <v>36672</v>
      </c>
      <c r="D15" s="29">
        <v>36673</v>
      </c>
      <c r="E15" s="30" t="s">
        <v>31</v>
      </c>
      <c r="F15" s="30" t="s">
        <v>32</v>
      </c>
      <c r="G15" s="32">
        <v>0</v>
      </c>
      <c r="H15" s="32">
        <v>0</v>
      </c>
      <c r="I15" s="32">
        <v>55.95</v>
      </c>
      <c r="J15" s="32">
        <v>66.5</v>
      </c>
      <c r="K15" s="32">
        <v>-119.5</v>
      </c>
      <c r="L15" s="32">
        <v>0</v>
      </c>
      <c r="M15" s="32">
        <v>0</v>
      </c>
      <c r="N15" s="32">
        <v>0</v>
      </c>
      <c r="O15" s="32">
        <f t="shared" si="0"/>
        <v>2.950000000000003</v>
      </c>
    </row>
    <row r="16" spans="1:15" ht="12.75" customHeight="1">
      <c r="A16" s="30">
        <v>283582</v>
      </c>
      <c r="B16" s="29">
        <v>36707</v>
      </c>
      <c r="C16" s="29">
        <v>36640</v>
      </c>
      <c r="D16" s="29">
        <v>36646</v>
      </c>
      <c r="E16" s="30" t="s">
        <v>27</v>
      </c>
      <c r="F16" s="30" t="s">
        <v>28</v>
      </c>
      <c r="G16" s="32"/>
      <c r="H16" s="32"/>
      <c r="I16" s="32">
        <v>625</v>
      </c>
      <c r="J16" s="32">
        <v>256.5</v>
      </c>
      <c r="K16" s="32">
        <v>-835</v>
      </c>
      <c r="L16" s="32"/>
      <c r="M16" s="32">
        <v>25</v>
      </c>
      <c r="N16" s="32"/>
      <c r="O16" s="32">
        <f t="shared" si="0"/>
        <v>71.5</v>
      </c>
    </row>
    <row r="17" spans="1:15" ht="12.75" customHeight="1">
      <c r="A17" s="30">
        <v>285486</v>
      </c>
      <c r="B17" s="29">
        <v>36714</v>
      </c>
      <c r="C17" s="29">
        <v>36717</v>
      </c>
      <c r="D17" s="29">
        <v>36719</v>
      </c>
      <c r="E17" s="30" t="s">
        <v>159</v>
      </c>
      <c r="F17" s="30" t="s">
        <v>160</v>
      </c>
      <c r="G17" s="32"/>
      <c r="H17" s="32"/>
      <c r="I17" s="32"/>
      <c r="J17" s="32"/>
      <c r="K17" s="32">
        <v>205.5</v>
      </c>
      <c r="L17" s="32"/>
      <c r="M17" s="32"/>
      <c r="N17" s="32"/>
      <c r="O17" s="32">
        <f t="shared" si="0"/>
        <v>205.5</v>
      </c>
    </row>
    <row r="18" spans="1:15" ht="12.75" customHeight="1">
      <c r="A18" s="30">
        <v>289555</v>
      </c>
      <c r="B18" s="29">
        <v>36735</v>
      </c>
      <c r="C18" s="29">
        <v>36712</v>
      </c>
      <c r="D18" s="29">
        <v>36714</v>
      </c>
      <c r="E18" s="30" t="s">
        <v>82</v>
      </c>
      <c r="F18" s="30" t="s">
        <v>161</v>
      </c>
      <c r="G18" s="32"/>
      <c r="H18" s="32"/>
      <c r="I18" s="32">
        <v>105.6</v>
      </c>
      <c r="J18" s="32">
        <v>75</v>
      </c>
      <c r="K18" s="32"/>
      <c r="L18" s="32"/>
      <c r="M18" s="32"/>
      <c r="N18" s="32"/>
      <c r="O18" s="32">
        <f t="shared" si="0"/>
        <v>180.6</v>
      </c>
    </row>
    <row r="19" spans="1:15" ht="12.75" customHeight="1">
      <c r="A19" s="30">
        <v>291083</v>
      </c>
      <c r="B19" s="29">
        <v>36742</v>
      </c>
      <c r="C19" s="29">
        <v>36717</v>
      </c>
      <c r="D19" s="29">
        <v>36719</v>
      </c>
      <c r="E19" s="30" t="s">
        <v>159</v>
      </c>
      <c r="F19" s="30" t="s">
        <v>160</v>
      </c>
      <c r="G19" s="32"/>
      <c r="H19" s="32"/>
      <c r="I19" s="32">
        <v>39.9</v>
      </c>
      <c r="J19" s="32">
        <v>93.5</v>
      </c>
      <c r="K19" s="32">
        <v>-205.5</v>
      </c>
      <c r="L19" s="32"/>
      <c r="M19" s="32">
        <v>647</v>
      </c>
      <c r="N19" s="32"/>
      <c r="O19" s="32">
        <f t="shared" si="0"/>
        <v>574.9</v>
      </c>
    </row>
    <row r="20" spans="1:15" ht="12.75" customHeight="1">
      <c r="A20" s="30">
        <v>294360</v>
      </c>
      <c r="B20" s="29">
        <v>36756</v>
      </c>
      <c r="C20" s="29">
        <v>36763</v>
      </c>
      <c r="D20" s="29">
        <v>36764</v>
      </c>
      <c r="E20" s="30" t="s">
        <v>162</v>
      </c>
      <c r="F20" s="30" t="s">
        <v>32</v>
      </c>
      <c r="G20" s="32"/>
      <c r="H20" s="32"/>
      <c r="I20" s="32"/>
      <c r="J20" s="32"/>
      <c r="K20" s="32">
        <v>107.5</v>
      </c>
      <c r="L20" s="32"/>
      <c r="M20" s="32"/>
      <c r="N20" s="32"/>
      <c r="O20" s="32">
        <f t="shared" si="0"/>
        <v>107.5</v>
      </c>
    </row>
    <row r="21" spans="1:15" ht="12.75" customHeight="1">
      <c r="A21" s="30">
        <v>297273</v>
      </c>
      <c r="B21" s="29">
        <v>36770</v>
      </c>
      <c r="C21" s="29">
        <v>36775</v>
      </c>
      <c r="D21" s="29">
        <v>36779</v>
      </c>
      <c r="E21" s="30" t="s">
        <v>163</v>
      </c>
      <c r="F21" s="30" t="s">
        <v>164</v>
      </c>
      <c r="G21" s="32"/>
      <c r="H21" s="32"/>
      <c r="I21" s="32"/>
      <c r="J21" s="32"/>
      <c r="K21" s="32">
        <v>370</v>
      </c>
      <c r="L21" s="32"/>
      <c r="M21" s="32"/>
      <c r="N21" s="32"/>
      <c r="O21" s="32">
        <f t="shared" si="0"/>
        <v>370</v>
      </c>
    </row>
    <row r="22" spans="1:15" ht="12.75" customHeight="1">
      <c r="A22" s="30">
        <v>303780</v>
      </c>
      <c r="B22" s="29">
        <v>36798</v>
      </c>
      <c r="C22" s="29">
        <v>36763</v>
      </c>
      <c r="D22" s="29">
        <v>36764</v>
      </c>
      <c r="E22" s="30" t="s">
        <v>162</v>
      </c>
      <c r="F22" s="30" t="s">
        <v>32</v>
      </c>
      <c r="G22" s="32"/>
      <c r="H22" s="32"/>
      <c r="I22" s="32">
        <v>57.93</v>
      </c>
      <c r="J22" s="32">
        <v>52.5</v>
      </c>
      <c r="K22" s="32">
        <v>-107.5</v>
      </c>
      <c r="L22" s="32"/>
      <c r="M22" s="32"/>
      <c r="N22" s="32"/>
      <c r="O22" s="32">
        <f t="shared" si="0"/>
        <v>2.930000000000007</v>
      </c>
    </row>
    <row r="23" spans="1:15" ht="12.75" customHeight="1">
      <c r="A23" s="30">
        <v>303846</v>
      </c>
      <c r="B23" s="29">
        <v>36798</v>
      </c>
      <c r="C23" s="29">
        <v>36799</v>
      </c>
      <c r="D23" s="29">
        <v>36805</v>
      </c>
      <c r="E23" s="30" t="s">
        <v>116</v>
      </c>
      <c r="F23" s="30" t="s">
        <v>117</v>
      </c>
      <c r="G23" s="32"/>
      <c r="H23" s="32"/>
      <c r="I23" s="32"/>
      <c r="J23" s="32"/>
      <c r="K23" s="32">
        <v>652.5</v>
      </c>
      <c r="L23" s="32"/>
      <c r="M23" s="32"/>
      <c r="N23" s="32"/>
      <c r="O23" s="32">
        <f t="shared" si="0"/>
        <v>652.5</v>
      </c>
    </row>
    <row r="24" spans="1:15" ht="12.75" customHeight="1">
      <c r="A24" s="30" t="s">
        <v>207</v>
      </c>
      <c r="B24" s="29">
        <v>36833</v>
      </c>
      <c r="C24" s="29">
        <v>36775</v>
      </c>
      <c r="D24" s="29">
        <v>36779</v>
      </c>
      <c r="E24" s="30" t="s">
        <v>163</v>
      </c>
      <c r="F24" s="30" t="s">
        <v>164</v>
      </c>
      <c r="G24" s="32"/>
      <c r="H24" s="32"/>
      <c r="I24" s="32">
        <v>200</v>
      </c>
      <c r="J24" s="32">
        <v>150</v>
      </c>
      <c r="K24" s="32">
        <v>-370</v>
      </c>
      <c r="L24" s="32"/>
      <c r="M24" s="32">
        <v>1.5</v>
      </c>
      <c r="N24" s="32"/>
      <c r="O24" s="32">
        <f t="shared" si="0"/>
        <v>-18.5</v>
      </c>
    </row>
    <row r="25" spans="1:15" ht="12.75" customHeight="1">
      <c r="A25" s="30" t="s">
        <v>208</v>
      </c>
      <c r="B25" s="29">
        <v>36872</v>
      </c>
      <c r="C25" s="29">
        <v>36800</v>
      </c>
      <c r="D25" s="29">
        <v>36805</v>
      </c>
      <c r="E25" s="30" t="s">
        <v>116</v>
      </c>
      <c r="F25" s="30" t="s">
        <v>117</v>
      </c>
      <c r="G25" s="32"/>
      <c r="H25" s="32"/>
      <c r="I25" s="32">
        <v>374.15</v>
      </c>
      <c r="J25" s="32">
        <v>172.5</v>
      </c>
      <c r="K25" s="32">
        <v>-652.5</v>
      </c>
      <c r="L25" s="32"/>
      <c r="M25" s="32"/>
      <c r="N25" s="32"/>
      <c r="O25" s="32">
        <f t="shared" si="0"/>
        <v>-105.85000000000002</v>
      </c>
    </row>
    <row r="26" spans="2:15" ht="12.75" customHeight="1" thickBot="1">
      <c r="B26" s="30"/>
      <c r="C26" s="30"/>
      <c r="D26" s="30"/>
      <c r="G26" s="47"/>
      <c r="H26" s="47"/>
      <c r="I26" s="47"/>
      <c r="J26" s="47"/>
      <c r="K26" s="47"/>
      <c r="L26" s="47"/>
      <c r="M26" s="47"/>
      <c r="N26" s="47"/>
      <c r="O26" s="47"/>
    </row>
    <row r="27" spans="7:15" ht="12.75" customHeight="1">
      <c r="G27" s="81"/>
      <c r="H27" s="81"/>
      <c r="I27" s="81"/>
      <c r="J27" s="81"/>
      <c r="K27" s="81"/>
      <c r="L27" s="81"/>
      <c r="M27" s="81"/>
      <c r="N27" s="81"/>
      <c r="O27" s="81"/>
    </row>
    <row r="28" spans="6:15" ht="12.75" customHeight="1">
      <c r="F28" s="8" t="s">
        <v>145</v>
      </c>
      <c r="G28" s="81">
        <f aca="true" t="shared" si="1" ref="G28:N28">SUM(G9:G27)</f>
        <v>0</v>
      </c>
      <c r="H28" s="81">
        <f t="shared" si="1"/>
        <v>0</v>
      </c>
      <c r="I28" s="81">
        <f t="shared" si="1"/>
        <v>1723.4900000000002</v>
      </c>
      <c r="J28" s="81">
        <f t="shared" si="1"/>
        <v>1170.5</v>
      </c>
      <c r="K28" s="81">
        <f t="shared" si="1"/>
        <v>0</v>
      </c>
      <c r="L28" s="81">
        <f t="shared" si="1"/>
        <v>0</v>
      </c>
      <c r="M28" s="81">
        <f t="shared" si="1"/>
        <v>698.5</v>
      </c>
      <c r="N28" s="81">
        <f t="shared" si="1"/>
        <v>0</v>
      </c>
      <c r="O28" s="81">
        <f>SUM(G28:N28)</f>
        <v>3592.4900000000002</v>
      </c>
    </row>
  </sheetData>
  <sheetProtection/>
  <printOptions/>
  <pageMargins left="0.75" right="0.75" top="1" bottom="1" header="0.5" footer="0.5"/>
  <pageSetup horizontalDpi="600" verticalDpi="600" orientation="landscape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4" width="10.7109375" style="10" customWidth="1"/>
    <col min="5" max="5" width="22.7109375" style="10" customWidth="1"/>
    <col min="6" max="6" width="25.7109375" style="10" customWidth="1"/>
    <col min="7" max="15" width="12.7109375" style="10" customWidth="1"/>
    <col min="16" max="16384" width="9.140625" style="10" customWidth="1"/>
  </cols>
  <sheetData>
    <row r="1" spans="1:13" ht="12.75" customHeight="1">
      <c r="A1" s="1" t="s">
        <v>83</v>
      </c>
      <c r="E1" s="30"/>
      <c r="F1" s="30"/>
      <c r="M1" s="76"/>
    </row>
    <row r="2" spans="1:13" ht="12.75" customHeight="1">
      <c r="A2" s="10" t="s">
        <v>0</v>
      </c>
      <c r="E2" s="30"/>
      <c r="F2" s="30"/>
      <c r="M2" s="76"/>
    </row>
    <row r="3" spans="1:13" ht="12.75" customHeight="1">
      <c r="A3" s="10" t="s">
        <v>1</v>
      </c>
      <c r="E3" s="30"/>
      <c r="F3" s="30"/>
      <c r="M3" s="76"/>
    </row>
    <row r="4" spans="1:13" ht="12.75" customHeight="1">
      <c r="A4" s="10" t="s">
        <v>21</v>
      </c>
      <c r="E4" s="30"/>
      <c r="F4" s="30"/>
      <c r="M4" s="76"/>
    </row>
    <row r="5" spans="1:13" ht="12.75" customHeight="1">
      <c r="A5" s="10" t="s">
        <v>22</v>
      </c>
      <c r="E5" s="30"/>
      <c r="F5" s="30"/>
      <c r="M5" s="76"/>
    </row>
    <row r="6" spans="5:13" ht="12.75" customHeight="1" thickBot="1">
      <c r="E6" s="30"/>
      <c r="F6" s="30"/>
      <c r="M6" s="76"/>
    </row>
    <row r="7" spans="1:15" ht="12.75" customHeight="1">
      <c r="A7" s="15" t="s">
        <v>2</v>
      </c>
      <c r="B7" s="65" t="s">
        <v>3</v>
      </c>
      <c r="C7" s="16" t="s">
        <v>4</v>
      </c>
      <c r="D7" s="16"/>
      <c r="E7" s="17" t="s">
        <v>5</v>
      </c>
      <c r="F7" s="36" t="s">
        <v>6</v>
      </c>
      <c r="G7" s="17" t="s">
        <v>7</v>
      </c>
      <c r="H7" s="36" t="s">
        <v>10</v>
      </c>
      <c r="I7" s="9" t="s">
        <v>17</v>
      </c>
      <c r="J7" s="16" t="s">
        <v>8</v>
      </c>
      <c r="K7" s="34" t="s">
        <v>9</v>
      </c>
      <c r="L7" s="19" t="s">
        <v>10</v>
      </c>
      <c r="M7" s="17" t="s">
        <v>11</v>
      </c>
      <c r="N7" s="18" t="s">
        <v>12</v>
      </c>
      <c r="O7" s="9" t="s">
        <v>13</v>
      </c>
    </row>
    <row r="8" spans="1:15" ht="12.75" customHeight="1" thickBot="1">
      <c r="A8" s="20" t="s">
        <v>14</v>
      </c>
      <c r="B8" s="61" t="s">
        <v>15</v>
      </c>
      <c r="C8" s="21" t="s">
        <v>15</v>
      </c>
      <c r="D8" s="21"/>
      <c r="E8" s="22"/>
      <c r="F8" s="37"/>
      <c r="G8" s="22" t="s">
        <v>16</v>
      </c>
      <c r="H8" s="37"/>
      <c r="I8" s="7"/>
      <c r="J8" s="21" t="s">
        <v>18</v>
      </c>
      <c r="K8" s="35" t="s">
        <v>19</v>
      </c>
      <c r="L8" s="24" t="s">
        <v>19</v>
      </c>
      <c r="M8" s="87"/>
      <c r="N8" s="23"/>
      <c r="O8" s="14"/>
    </row>
    <row r="9" spans="1:15" ht="12.75" customHeight="1">
      <c r="A9" s="27">
        <v>250441</v>
      </c>
      <c r="B9" s="25">
        <v>36546</v>
      </c>
      <c r="C9" s="88">
        <v>36550</v>
      </c>
      <c r="D9" s="88">
        <v>36551</v>
      </c>
      <c r="E9" s="27" t="s">
        <v>104</v>
      </c>
      <c r="F9" s="27" t="s">
        <v>105</v>
      </c>
      <c r="G9" s="62"/>
      <c r="H9" s="31"/>
      <c r="I9" s="6"/>
      <c r="J9" s="31"/>
      <c r="K9" s="63">
        <v>178.66</v>
      </c>
      <c r="L9" s="64"/>
      <c r="M9" s="11"/>
      <c r="N9" s="11"/>
      <c r="O9" s="32">
        <f>SUM(G9:N9)</f>
        <v>178.66</v>
      </c>
    </row>
    <row r="10" spans="1:15" ht="12.75" customHeight="1">
      <c r="A10" s="27">
        <v>254280</v>
      </c>
      <c r="B10" s="25">
        <v>36567</v>
      </c>
      <c r="C10" s="88">
        <v>36578</v>
      </c>
      <c r="D10" s="88">
        <v>36583</v>
      </c>
      <c r="E10" s="27" t="s">
        <v>104</v>
      </c>
      <c r="F10" s="27" t="s">
        <v>106</v>
      </c>
      <c r="G10" s="62"/>
      <c r="H10" s="31"/>
      <c r="I10" s="6"/>
      <c r="J10" s="31"/>
      <c r="K10" s="63">
        <v>1131.16</v>
      </c>
      <c r="L10" s="64"/>
      <c r="M10" s="11"/>
      <c r="N10" s="11"/>
      <c r="O10" s="32">
        <f>SUM(G10:N10)</f>
        <v>1131.16</v>
      </c>
    </row>
    <row r="11" spans="1:15" ht="12.75" customHeight="1">
      <c r="A11" s="27">
        <v>256762</v>
      </c>
      <c r="B11" s="25">
        <v>36581</v>
      </c>
      <c r="C11" s="88">
        <v>36584</v>
      </c>
      <c r="D11" s="88">
        <v>36587</v>
      </c>
      <c r="E11" s="27" t="s">
        <v>86</v>
      </c>
      <c r="F11" s="27" t="s">
        <v>107</v>
      </c>
      <c r="G11" s="62"/>
      <c r="H11" s="31"/>
      <c r="I11" s="6"/>
      <c r="J11" s="31"/>
      <c r="K11" s="63">
        <v>468.45</v>
      </c>
      <c r="L11" s="64"/>
      <c r="M11" s="11"/>
      <c r="N11" s="11"/>
      <c r="O11" s="32">
        <f>SUM(G11:N11)</f>
        <v>468.45</v>
      </c>
    </row>
    <row r="12" spans="1:15" ht="12.75" customHeight="1">
      <c r="A12" s="30">
        <v>269809</v>
      </c>
      <c r="B12" s="29">
        <v>36636</v>
      </c>
      <c r="C12" s="29">
        <v>36642</v>
      </c>
      <c r="D12" s="29">
        <v>36645</v>
      </c>
      <c r="E12" s="30" t="s">
        <v>84</v>
      </c>
      <c r="F12" s="30" t="s">
        <v>85</v>
      </c>
      <c r="G12" s="32">
        <v>0</v>
      </c>
      <c r="H12" s="32">
        <v>0</v>
      </c>
      <c r="I12" s="32">
        <v>0</v>
      </c>
      <c r="J12" s="32">
        <v>0</v>
      </c>
      <c r="K12" s="32">
        <v>437.6</v>
      </c>
      <c r="L12" s="32">
        <v>0</v>
      </c>
      <c r="M12" s="12">
        <v>0</v>
      </c>
      <c r="N12" s="32">
        <v>0</v>
      </c>
      <c r="O12" s="32">
        <f>SUM(G12:N12)</f>
        <v>437.6</v>
      </c>
    </row>
    <row r="13" spans="1:15" ht="12.75" customHeight="1">
      <c r="A13" s="30">
        <v>280874</v>
      </c>
      <c r="B13" s="29">
        <v>36693</v>
      </c>
      <c r="C13" s="29">
        <v>36585</v>
      </c>
      <c r="D13" s="29">
        <v>36588</v>
      </c>
      <c r="E13" s="30" t="s">
        <v>86</v>
      </c>
      <c r="F13" s="30" t="s">
        <v>107</v>
      </c>
      <c r="G13" s="32">
        <v>122.85</v>
      </c>
      <c r="H13" s="32"/>
      <c r="I13" s="32">
        <v>217.44</v>
      </c>
      <c r="J13" s="32">
        <v>133</v>
      </c>
      <c r="K13" s="32">
        <v>-468.45</v>
      </c>
      <c r="L13" s="32"/>
      <c r="M13" s="12">
        <v>6</v>
      </c>
      <c r="N13" s="32"/>
      <c r="O13" s="32">
        <f>SUM(G13:N13)</f>
        <v>10.839999999999975</v>
      </c>
    </row>
    <row r="14" spans="1:15" ht="12.75" customHeight="1">
      <c r="A14" s="30" t="s">
        <v>189</v>
      </c>
      <c r="B14" s="29">
        <v>36728</v>
      </c>
      <c r="C14" s="29">
        <v>36731</v>
      </c>
      <c r="D14" s="29">
        <v>36734</v>
      </c>
      <c r="E14" s="30" t="s">
        <v>104</v>
      </c>
      <c r="F14" s="30" t="s">
        <v>108</v>
      </c>
      <c r="G14" s="32"/>
      <c r="H14" s="32"/>
      <c r="I14" s="32"/>
      <c r="J14" s="32"/>
      <c r="K14" s="32">
        <v>560</v>
      </c>
      <c r="L14" s="32"/>
      <c r="M14" s="12"/>
      <c r="N14" s="32"/>
      <c r="O14" s="32">
        <f aca="true" t="shared" si="0" ref="O14:O21">SUM(G14:N14)</f>
        <v>560</v>
      </c>
    </row>
    <row r="15" spans="1:15" ht="12.75" customHeight="1">
      <c r="A15" s="30" t="s">
        <v>109</v>
      </c>
      <c r="B15" s="29">
        <v>36742</v>
      </c>
      <c r="C15" s="29">
        <v>36550</v>
      </c>
      <c r="D15" s="29">
        <v>36551</v>
      </c>
      <c r="E15" s="30" t="s">
        <v>104</v>
      </c>
      <c r="F15" s="30" t="s">
        <v>110</v>
      </c>
      <c r="G15" s="32">
        <v>29.14</v>
      </c>
      <c r="H15" s="32"/>
      <c r="I15" s="32">
        <v>57.59</v>
      </c>
      <c r="J15" s="32">
        <v>30</v>
      </c>
      <c r="K15" s="32">
        <v>-178.66</v>
      </c>
      <c r="L15" s="32"/>
      <c r="M15" s="12">
        <v>18.72</v>
      </c>
      <c r="N15" s="32"/>
      <c r="O15" s="32">
        <f t="shared" si="0"/>
        <v>-43.209999999999994</v>
      </c>
    </row>
    <row r="16" spans="1:15" ht="12.75" customHeight="1">
      <c r="A16" s="30" t="s">
        <v>111</v>
      </c>
      <c r="B16" s="29">
        <v>36742</v>
      </c>
      <c r="C16" s="29">
        <v>36578</v>
      </c>
      <c r="D16" s="29">
        <v>36583</v>
      </c>
      <c r="E16" s="30" t="s">
        <v>104</v>
      </c>
      <c r="F16" s="30" t="s">
        <v>106</v>
      </c>
      <c r="G16" s="32">
        <v>29.25</v>
      </c>
      <c r="H16" s="32">
        <v>-234</v>
      </c>
      <c r="I16" s="32">
        <v>540.44</v>
      </c>
      <c r="J16" s="32">
        <v>264.5</v>
      </c>
      <c r="K16" s="32">
        <v>-1131.16</v>
      </c>
      <c r="L16" s="32">
        <v>234</v>
      </c>
      <c r="M16" s="12">
        <v>271.77</v>
      </c>
      <c r="N16" s="32"/>
      <c r="O16" s="32">
        <f t="shared" si="0"/>
        <v>-25.200000000000045</v>
      </c>
    </row>
    <row r="17" spans="1:15" ht="12.75" customHeight="1">
      <c r="A17" s="30" t="s">
        <v>118</v>
      </c>
      <c r="B17" s="29">
        <v>36782</v>
      </c>
      <c r="C17" s="29">
        <v>36731</v>
      </c>
      <c r="D17" s="29">
        <v>36733</v>
      </c>
      <c r="E17" s="30" t="s">
        <v>104</v>
      </c>
      <c r="F17" s="30" t="s">
        <v>108</v>
      </c>
      <c r="G17" s="32">
        <v>99.5</v>
      </c>
      <c r="H17" s="32">
        <v>408</v>
      </c>
      <c r="I17" s="32">
        <v>274.8</v>
      </c>
      <c r="J17" s="32">
        <v>138</v>
      </c>
      <c r="K17" s="32">
        <v>-560</v>
      </c>
      <c r="L17" s="32">
        <v>-408</v>
      </c>
      <c r="M17" s="12">
        <v>1</v>
      </c>
      <c r="N17" s="32"/>
      <c r="O17" s="32">
        <f t="shared" si="0"/>
        <v>-46.700000000000045</v>
      </c>
    </row>
    <row r="18" spans="1:15" ht="12.75" customHeight="1">
      <c r="A18" s="30">
        <v>304067</v>
      </c>
      <c r="B18" s="29">
        <v>36798</v>
      </c>
      <c r="C18" s="29">
        <v>36801</v>
      </c>
      <c r="D18" s="29">
        <v>36805</v>
      </c>
      <c r="E18" s="30" t="s">
        <v>116</v>
      </c>
      <c r="F18" s="30" t="s">
        <v>117</v>
      </c>
      <c r="G18" s="32"/>
      <c r="H18" s="32"/>
      <c r="I18" s="32"/>
      <c r="J18" s="32"/>
      <c r="K18" s="32">
        <v>428.92</v>
      </c>
      <c r="L18" s="32"/>
      <c r="M18" s="12"/>
      <c r="N18" s="32"/>
      <c r="O18" s="32">
        <f t="shared" si="0"/>
        <v>428.92</v>
      </c>
    </row>
    <row r="19" spans="1:15" ht="12.75" customHeight="1">
      <c r="A19" s="30" t="s">
        <v>119</v>
      </c>
      <c r="B19" s="29">
        <v>36818</v>
      </c>
      <c r="C19" s="29">
        <v>36642</v>
      </c>
      <c r="D19" s="29">
        <v>36645</v>
      </c>
      <c r="E19" s="30" t="s">
        <v>84</v>
      </c>
      <c r="F19" s="30" t="s">
        <v>85</v>
      </c>
      <c r="G19" s="32">
        <v>31.06</v>
      </c>
      <c r="H19" s="32">
        <v>431</v>
      </c>
      <c r="I19" s="32">
        <v>164.64</v>
      </c>
      <c r="J19" s="32">
        <v>142.5</v>
      </c>
      <c r="K19" s="32">
        <v>-437.6</v>
      </c>
      <c r="L19" s="32">
        <v>-431</v>
      </c>
      <c r="M19" s="12">
        <v>50</v>
      </c>
      <c r="N19" s="32"/>
      <c r="O19" s="32">
        <f t="shared" si="0"/>
        <v>-49.39999999999998</v>
      </c>
    </row>
    <row r="20" spans="1:15" ht="12.75" customHeight="1">
      <c r="A20" s="30">
        <v>309976</v>
      </c>
      <c r="B20" s="29">
        <v>36819</v>
      </c>
      <c r="C20" s="29">
        <v>36841</v>
      </c>
      <c r="D20" s="29">
        <v>36847</v>
      </c>
      <c r="E20" s="30" t="s">
        <v>120</v>
      </c>
      <c r="F20" s="30" t="s">
        <v>106</v>
      </c>
      <c r="G20" s="32"/>
      <c r="H20" s="32"/>
      <c r="I20" s="32"/>
      <c r="J20" s="32"/>
      <c r="K20" s="32">
        <v>1278.92</v>
      </c>
      <c r="L20" s="32"/>
      <c r="M20" s="12"/>
      <c r="N20" s="32"/>
      <c r="O20" s="32">
        <f t="shared" si="0"/>
        <v>1278.92</v>
      </c>
    </row>
    <row r="21" spans="1:15" ht="12.75" customHeight="1">
      <c r="A21" s="30" t="s">
        <v>209</v>
      </c>
      <c r="B21" s="29">
        <v>36889</v>
      </c>
      <c r="C21" s="29">
        <v>36841</v>
      </c>
      <c r="D21" s="29">
        <v>36847</v>
      </c>
      <c r="E21" s="30" t="s">
        <v>120</v>
      </c>
      <c r="F21" s="30" t="s">
        <v>106</v>
      </c>
      <c r="G21" s="32"/>
      <c r="H21" s="32"/>
      <c r="I21" s="32"/>
      <c r="J21" s="32"/>
      <c r="K21" s="32">
        <v>-1278.92</v>
      </c>
      <c r="L21" s="32"/>
      <c r="M21" s="12"/>
      <c r="N21" s="32"/>
      <c r="O21" s="32">
        <f t="shared" si="0"/>
        <v>-1278.92</v>
      </c>
    </row>
    <row r="22" spans="2:15" ht="12.75" customHeight="1" thickBot="1">
      <c r="B22" s="30"/>
      <c r="C22" s="30"/>
      <c r="D22" s="30"/>
      <c r="E22" s="30"/>
      <c r="F22" s="30"/>
      <c r="G22" s="33"/>
      <c r="H22" s="33"/>
      <c r="I22" s="33"/>
      <c r="J22" s="33"/>
      <c r="K22" s="33"/>
      <c r="L22" s="33"/>
      <c r="M22" s="13"/>
      <c r="N22" s="33"/>
      <c r="O22" s="33"/>
    </row>
    <row r="23" spans="5:15" ht="12.75" customHeight="1">
      <c r="E23" s="30"/>
      <c r="F23" s="30"/>
      <c r="G23" s="32"/>
      <c r="H23" s="32"/>
      <c r="I23" s="32"/>
      <c r="J23" s="32"/>
      <c r="K23" s="32"/>
      <c r="L23" s="32"/>
      <c r="M23" s="12"/>
      <c r="N23" s="32"/>
      <c r="O23" s="32"/>
    </row>
    <row r="24" spans="5:15" ht="12.75" customHeight="1">
      <c r="E24" s="30"/>
      <c r="F24" s="8" t="s">
        <v>145</v>
      </c>
      <c r="G24" s="32">
        <f aca="true" t="shared" si="1" ref="G24:O24">SUM(G9:G22)</f>
        <v>311.8</v>
      </c>
      <c r="H24" s="32">
        <f t="shared" si="1"/>
        <v>605</v>
      </c>
      <c r="I24" s="32">
        <f t="shared" si="1"/>
        <v>1254.9099999999999</v>
      </c>
      <c r="J24" s="32">
        <f t="shared" si="1"/>
        <v>708</v>
      </c>
      <c r="K24" s="32">
        <f t="shared" si="1"/>
        <v>428.9200000000001</v>
      </c>
      <c r="L24" s="32">
        <f t="shared" si="1"/>
        <v>-605</v>
      </c>
      <c r="M24" s="32">
        <f t="shared" si="1"/>
        <v>347.49</v>
      </c>
      <c r="N24" s="32">
        <f t="shared" si="1"/>
        <v>0</v>
      </c>
      <c r="O24" s="32">
        <f t="shared" si="1"/>
        <v>3051.120000000001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4" width="10.7109375" style="10" customWidth="1"/>
    <col min="5" max="5" width="26.28125" style="30" bestFit="1" customWidth="1"/>
    <col min="6" max="6" width="28.7109375" style="10" customWidth="1"/>
    <col min="7" max="15" width="12.7109375" style="10" customWidth="1"/>
    <col min="16" max="16384" width="9.140625" style="10" customWidth="1"/>
  </cols>
  <sheetData>
    <row r="1" ht="12.75" customHeight="1">
      <c r="A1" s="1" t="s">
        <v>102</v>
      </c>
    </row>
    <row r="2" ht="12.75" customHeight="1">
      <c r="A2" s="10" t="s">
        <v>0</v>
      </c>
    </row>
    <row r="3" ht="12.75" customHeight="1">
      <c r="A3" s="10" t="s">
        <v>1</v>
      </c>
    </row>
    <row r="4" ht="12.75" customHeight="1">
      <c r="A4" s="10" t="s">
        <v>21</v>
      </c>
    </row>
    <row r="5" ht="12.75" customHeight="1">
      <c r="A5" s="10" t="s">
        <v>22</v>
      </c>
    </row>
    <row r="6" ht="12.75" customHeight="1" thickBot="1"/>
    <row r="7" spans="1:15" ht="12.75" customHeight="1">
      <c r="A7" s="15" t="s">
        <v>2</v>
      </c>
      <c r="B7" s="17" t="s">
        <v>3</v>
      </c>
      <c r="C7" s="16" t="s">
        <v>4</v>
      </c>
      <c r="D7" s="16"/>
      <c r="E7" s="17" t="s">
        <v>5</v>
      </c>
      <c r="F7" s="18" t="s">
        <v>6</v>
      </c>
      <c r="G7" s="17" t="s">
        <v>7</v>
      </c>
      <c r="H7" s="36" t="s">
        <v>10</v>
      </c>
      <c r="I7" s="9" t="s">
        <v>17</v>
      </c>
      <c r="J7" s="16" t="s">
        <v>8</v>
      </c>
      <c r="K7" s="34" t="s">
        <v>9</v>
      </c>
      <c r="L7" s="19" t="s">
        <v>10</v>
      </c>
      <c r="M7" s="9" t="s">
        <v>11</v>
      </c>
      <c r="N7" s="18" t="s">
        <v>12</v>
      </c>
      <c r="O7" s="9" t="s">
        <v>13</v>
      </c>
    </row>
    <row r="8" spans="1:15" ht="12.75" customHeight="1" thickBot="1">
      <c r="A8" s="20" t="s">
        <v>14</v>
      </c>
      <c r="B8" s="22" t="s">
        <v>15</v>
      </c>
      <c r="C8" s="21" t="s">
        <v>15</v>
      </c>
      <c r="D8" s="21"/>
      <c r="E8" s="22"/>
      <c r="F8" s="23"/>
      <c r="G8" s="22" t="s">
        <v>16</v>
      </c>
      <c r="H8" s="37"/>
      <c r="I8" s="7"/>
      <c r="J8" s="21" t="s">
        <v>18</v>
      </c>
      <c r="K8" s="35" t="s">
        <v>19</v>
      </c>
      <c r="L8" s="24" t="s">
        <v>19</v>
      </c>
      <c r="M8" s="14"/>
      <c r="N8" s="23"/>
      <c r="O8" s="14"/>
    </row>
    <row r="9" spans="1:15" ht="12.75" customHeight="1">
      <c r="A9" s="30">
        <v>283913</v>
      </c>
      <c r="B9" s="29">
        <v>36707</v>
      </c>
      <c r="C9" s="29">
        <v>36714</v>
      </c>
      <c r="D9" s="29">
        <v>36719</v>
      </c>
      <c r="E9" s="30" t="s">
        <v>103</v>
      </c>
      <c r="F9" s="30" t="s">
        <v>101</v>
      </c>
      <c r="G9" s="32"/>
      <c r="H9" s="32"/>
      <c r="I9" s="32"/>
      <c r="J9" s="32"/>
      <c r="K9" s="32">
        <v>604.91</v>
      </c>
      <c r="L9" s="32"/>
      <c r="M9" s="32"/>
      <c r="N9" s="32"/>
      <c r="O9" s="32">
        <f>SUM(G9:N9)</f>
        <v>604.91</v>
      </c>
    </row>
    <row r="10" spans="1:15" ht="12.75" customHeight="1">
      <c r="A10" s="30" t="s">
        <v>190</v>
      </c>
      <c r="B10" s="29">
        <v>36783</v>
      </c>
      <c r="C10" s="29">
        <v>36714</v>
      </c>
      <c r="D10" s="29">
        <v>36719</v>
      </c>
      <c r="E10" s="30" t="s">
        <v>103</v>
      </c>
      <c r="F10" s="30" t="s">
        <v>101</v>
      </c>
      <c r="G10" s="32">
        <v>50.41</v>
      </c>
      <c r="H10" s="32">
        <v>444.5</v>
      </c>
      <c r="I10" s="32">
        <v>351.55</v>
      </c>
      <c r="J10" s="32">
        <v>194</v>
      </c>
      <c r="K10" s="32">
        <v>-604.91</v>
      </c>
      <c r="L10" s="32">
        <v>-444.5</v>
      </c>
      <c r="M10" s="32"/>
      <c r="N10" s="32"/>
      <c r="O10" s="32">
        <f>SUM(G10:N10)</f>
        <v>-8.949999999999932</v>
      </c>
    </row>
    <row r="11" spans="1:15" ht="12.75" customHeight="1">
      <c r="A11" s="30">
        <v>303837</v>
      </c>
      <c r="B11" s="29">
        <v>36798</v>
      </c>
      <c r="C11" s="29">
        <v>36799</v>
      </c>
      <c r="D11" s="29">
        <v>36807</v>
      </c>
      <c r="E11" s="30" t="s">
        <v>116</v>
      </c>
      <c r="F11" s="30" t="s">
        <v>117</v>
      </c>
      <c r="G11" s="32"/>
      <c r="H11" s="32"/>
      <c r="I11" s="32"/>
      <c r="J11" s="32"/>
      <c r="K11" s="32">
        <v>928.7</v>
      </c>
      <c r="L11" s="32"/>
      <c r="M11" s="32"/>
      <c r="N11" s="32"/>
      <c r="O11" s="32">
        <f>SUM(G11:N11)</f>
        <v>928.7</v>
      </c>
    </row>
    <row r="12" spans="1:15" ht="12.75" customHeight="1">
      <c r="A12" s="30" t="s">
        <v>191</v>
      </c>
      <c r="B12" s="29">
        <v>36887</v>
      </c>
      <c r="C12" s="29">
        <v>36799</v>
      </c>
      <c r="D12" s="29">
        <v>36806</v>
      </c>
      <c r="E12" s="30" t="s">
        <v>116</v>
      </c>
      <c r="F12" s="30" t="s">
        <v>117</v>
      </c>
      <c r="G12" s="32">
        <v>548.7</v>
      </c>
      <c r="H12" s="32"/>
      <c r="I12" s="32">
        <v>113.69</v>
      </c>
      <c r="J12" s="32">
        <v>225</v>
      </c>
      <c r="K12" s="32">
        <v>-928.7</v>
      </c>
      <c r="L12" s="32"/>
      <c r="M12" s="32"/>
      <c r="N12" s="32"/>
      <c r="O12" s="32">
        <f>SUM(G12:N12)</f>
        <v>-41.309999999999945</v>
      </c>
    </row>
    <row r="13" spans="2:15" ht="12.75" customHeight="1" thickBot="1">
      <c r="B13" s="30"/>
      <c r="C13" s="30"/>
      <c r="D13" s="30"/>
      <c r="G13" s="33"/>
      <c r="H13" s="33"/>
      <c r="I13" s="33"/>
      <c r="J13" s="33"/>
      <c r="K13" s="33"/>
      <c r="L13" s="33"/>
      <c r="M13" s="33"/>
      <c r="N13" s="33"/>
      <c r="O13" s="33"/>
    </row>
    <row r="14" spans="7:15" ht="12.75" customHeight="1">
      <c r="G14" s="32"/>
      <c r="H14" s="32"/>
      <c r="I14" s="32"/>
      <c r="J14" s="32"/>
      <c r="K14" s="32"/>
      <c r="L14" s="32"/>
      <c r="M14" s="32"/>
      <c r="N14" s="32"/>
      <c r="O14" s="32"/>
    </row>
    <row r="15" spans="6:15" ht="12.75" customHeight="1">
      <c r="F15" s="1" t="s">
        <v>145</v>
      </c>
      <c r="G15" s="32">
        <f aca="true" t="shared" si="0" ref="G15:O15">SUM(G9:G12)</f>
        <v>599.11</v>
      </c>
      <c r="H15" s="32">
        <f t="shared" si="0"/>
        <v>444.5</v>
      </c>
      <c r="I15" s="32">
        <f t="shared" si="0"/>
        <v>465.24</v>
      </c>
      <c r="J15" s="32">
        <f t="shared" si="0"/>
        <v>419</v>
      </c>
      <c r="K15" s="32">
        <f t="shared" si="0"/>
        <v>0</v>
      </c>
      <c r="L15" s="32">
        <f t="shared" si="0"/>
        <v>-444.5</v>
      </c>
      <c r="M15" s="32">
        <f t="shared" si="0"/>
        <v>0</v>
      </c>
      <c r="N15" s="32">
        <f t="shared" si="0"/>
        <v>0</v>
      </c>
      <c r="O15" s="32">
        <f t="shared" si="0"/>
        <v>1483.3500000000001</v>
      </c>
    </row>
  </sheetData>
  <sheetProtection/>
  <printOptions/>
  <pageMargins left="0.75" right="0.75" top="1" bottom="1" header="0.5" footer="0.5"/>
  <pageSetup horizontalDpi="600" verticalDpi="600" orientation="landscape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4" width="10.7109375" style="10" customWidth="1"/>
    <col min="5" max="5" width="31.140625" style="10" customWidth="1"/>
    <col min="6" max="6" width="36.7109375" style="10" customWidth="1"/>
    <col min="7" max="15" width="12.7109375" style="10" customWidth="1"/>
    <col min="16" max="16384" width="9.140625" style="10" customWidth="1"/>
  </cols>
  <sheetData>
    <row r="1" spans="1:5" ht="12.75" customHeight="1">
      <c r="A1" s="1" t="s">
        <v>99</v>
      </c>
      <c r="E1" s="30"/>
    </row>
    <row r="2" spans="1:5" ht="12.75" customHeight="1">
      <c r="A2" s="10" t="s">
        <v>0</v>
      </c>
      <c r="E2" s="30"/>
    </row>
    <row r="3" spans="1:5" ht="12.75" customHeight="1">
      <c r="A3" s="10" t="s">
        <v>1</v>
      </c>
      <c r="E3" s="30"/>
    </row>
    <row r="4" spans="1:5" ht="12.75" customHeight="1">
      <c r="A4" s="10" t="s">
        <v>21</v>
      </c>
      <c r="E4" s="30"/>
    </row>
    <row r="5" spans="1:5" ht="12.75" customHeight="1">
      <c r="A5" s="10" t="s">
        <v>22</v>
      </c>
      <c r="E5" s="30"/>
    </row>
    <row r="6" ht="12.75" customHeight="1" thickBot="1">
      <c r="E6" s="30"/>
    </row>
    <row r="7" spans="1:15" ht="12.75" customHeight="1">
      <c r="A7" s="15" t="s">
        <v>2</v>
      </c>
      <c r="B7" s="65" t="s">
        <v>3</v>
      </c>
      <c r="C7" s="16" t="s">
        <v>4</v>
      </c>
      <c r="D7" s="16"/>
      <c r="E7" s="17" t="s">
        <v>5</v>
      </c>
      <c r="F7" s="18" t="s">
        <v>6</v>
      </c>
      <c r="G7" s="9" t="s">
        <v>7</v>
      </c>
      <c r="H7" s="40" t="s">
        <v>10</v>
      </c>
      <c r="I7" s="9" t="s">
        <v>17</v>
      </c>
      <c r="J7" s="16" t="s">
        <v>8</v>
      </c>
      <c r="K7" s="73" t="s">
        <v>9</v>
      </c>
      <c r="L7" s="19" t="s">
        <v>10</v>
      </c>
      <c r="M7" s="9" t="s">
        <v>11</v>
      </c>
      <c r="N7" s="18" t="s">
        <v>12</v>
      </c>
      <c r="O7" s="9" t="s">
        <v>13</v>
      </c>
    </row>
    <row r="8" spans="1:15" ht="12.75" customHeight="1" thickBot="1">
      <c r="A8" s="20" t="s">
        <v>14</v>
      </c>
      <c r="B8" s="61" t="s">
        <v>15</v>
      </c>
      <c r="C8" s="21" t="s">
        <v>15</v>
      </c>
      <c r="D8" s="21"/>
      <c r="E8" s="22"/>
      <c r="F8" s="23"/>
      <c r="G8" s="61" t="s">
        <v>16</v>
      </c>
      <c r="H8" s="23"/>
      <c r="I8" s="7"/>
      <c r="J8" s="21" t="s">
        <v>18</v>
      </c>
      <c r="K8" s="74" t="s">
        <v>19</v>
      </c>
      <c r="L8" s="24" t="s">
        <v>19</v>
      </c>
      <c r="M8" s="14"/>
      <c r="N8" s="23"/>
      <c r="O8" s="14"/>
    </row>
    <row r="9" spans="1:15" ht="12.75" customHeight="1">
      <c r="A9" s="58">
        <v>283908</v>
      </c>
      <c r="B9" s="29">
        <v>36707</v>
      </c>
      <c r="C9" s="29">
        <v>36714</v>
      </c>
      <c r="D9" s="29">
        <v>36719</v>
      </c>
      <c r="E9" s="30" t="s">
        <v>100</v>
      </c>
      <c r="F9" s="30" t="s">
        <v>101</v>
      </c>
      <c r="G9" s="12"/>
      <c r="H9" s="12"/>
      <c r="I9" s="12"/>
      <c r="J9" s="12"/>
      <c r="K9" s="12">
        <v>751.17</v>
      </c>
      <c r="L9" s="12"/>
      <c r="M9" s="12"/>
      <c r="N9" s="12"/>
      <c r="O9" s="12">
        <f>SUM(G9:N9)</f>
        <v>751.17</v>
      </c>
    </row>
    <row r="10" spans="1:15" ht="12.75" customHeight="1">
      <c r="A10" s="58">
        <v>302288</v>
      </c>
      <c r="B10" s="29">
        <v>36791</v>
      </c>
      <c r="C10" s="29">
        <v>36714</v>
      </c>
      <c r="D10" s="29">
        <v>36719</v>
      </c>
      <c r="E10" s="30" t="s">
        <v>100</v>
      </c>
      <c r="F10" s="30" t="s">
        <v>101</v>
      </c>
      <c r="G10" s="12">
        <v>225.24</v>
      </c>
      <c r="H10" s="12">
        <v>444.5</v>
      </c>
      <c r="I10" s="12">
        <v>351.55</v>
      </c>
      <c r="J10" s="12">
        <v>194</v>
      </c>
      <c r="K10" s="12">
        <v>-751.17</v>
      </c>
      <c r="L10" s="12">
        <v>-444.5</v>
      </c>
      <c r="M10" s="12"/>
      <c r="N10" s="12"/>
      <c r="O10" s="12">
        <f>SUM(G10:N10)</f>
        <v>19.620000000000005</v>
      </c>
    </row>
    <row r="11" spans="1:15" ht="12.75" customHeight="1">
      <c r="A11" s="58">
        <v>304069</v>
      </c>
      <c r="B11" s="29">
        <v>36798</v>
      </c>
      <c r="C11" s="29">
        <v>36801</v>
      </c>
      <c r="D11" s="29">
        <v>36807</v>
      </c>
      <c r="E11" s="30" t="s">
        <v>116</v>
      </c>
      <c r="F11" s="30" t="s">
        <v>117</v>
      </c>
      <c r="G11" s="12"/>
      <c r="H11" s="12"/>
      <c r="I11" s="12"/>
      <c r="J11" s="12"/>
      <c r="K11" s="12">
        <v>853.73</v>
      </c>
      <c r="L11" s="12"/>
      <c r="M11" s="12"/>
      <c r="N11" s="12"/>
      <c r="O11" s="12">
        <f>SUM(G11:N11)</f>
        <v>853.73</v>
      </c>
    </row>
    <row r="12" spans="1:15" ht="12.75" customHeight="1">
      <c r="A12" s="58">
        <v>321088</v>
      </c>
      <c r="B12" s="29">
        <v>36882</v>
      </c>
      <c r="C12" s="29">
        <v>36799</v>
      </c>
      <c r="D12" s="29">
        <v>36806</v>
      </c>
      <c r="E12" s="30" t="s">
        <v>116</v>
      </c>
      <c r="F12" s="30" t="s">
        <v>117</v>
      </c>
      <c r="G12" s="12">
        <v>533.73</v>
      </c>
      <c r="H12" s="12"/>
      <c r="I12" s="12">
        <v>102.32</v>
      </c>
      <c r="J12" s="12">
        <v>225</v>
      </c>
      <c r="K12" s="12">
        <v>-853.73</v>
      </c>
      <c r="L12" s="12"/>
      <c r="M12" s="12"/>
      <c r="N12" s="12"/>
      <c r="O12" s="12">
        <f>SUM(G12:N12)</f>
        <v>7.319999999999936</v>
      </c>
    </row>
    <row r="13" spans="2:15" ht="12.75" customHeight="1" thickBot="1">
      <c r="B13" s="30"/>
      <c r="C13" s="30"/>
      <c r="D13" s="30"/>
      <c r="E13" s="30"/>
      <c r="G13" s="13"/>
      <c r="H13" s="13"/>
      <c r="I13" s="13"/>
      <c r="J13" s="13"/>
      <c r="K13" s="13"/>
      <c r="L13" s="13"/>
      <c r="M13" s="13"/>
      <c r="N13" s="13"/>
      <c r="O13" s="13"/>
    </row>
    <row r="14" spans="5:15" ht="12.75" customHeight="1">
      <c r="E14" s="30"/>
      <c r="G14" s="12"/>
      <c r="H14" s="12"/>
      <c r="I14" s="12"/>
      <c r="J14" s="12"/>
      <c r="K14" s="12"/>
      <c r="L14" s="12"/>
      <c r="M14" s="12"/>
      <c r="N14" s="12"/>
      <c r="O14" s="12"/>
    </row>
    <row r="15" spans="5:15" ht="12.75" customHeight="1">
      <c r="E15" s="30"/>
      <c r="F15" s="1" t="s">
        <v>145</v>
      </c>
      <c r="G15" s="12">
        <f aca="true" t="shared" si="0" ref="G15:N15">SUM(G9:G13)</f>
        <v>758.97</v>
      </c>
      <c r="H15" s="12">
        <f t="shared" si="0"/>
        <v>444.5</v>
      </c>
      <c r="I15" s="12">
        <f t="shared" si="0"/>
        <v>453.87</v>
      </c>
      <c r="J15" s="12">
        <f t="shared" si="0"/>
        <v>419</v>
      </c>
      <c r="K15" s="12">
        <f t="shared" si="0"/>
        <v>0</v>
      </c>
      <c r="L15" s="12">
        <f t="shared" si="0"/>
        <v>-444.5</v>
      </c>
      <c r="M15" s="12">
        <f t="shared" si="0"/>
        <v>0</v>
      </c>
      <c r="N15" s="12">
        <f t="shared" si="0"/>
        <v>0</v>
      </c>
      <c r="O15" s="12">
        <f>SUM(G15:N15)</f>
        <v>1631.8400000000001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8515625" style="10" customWidth="1"/>
    <col min="2" max="2" width="13.421875" style="10" customWidth="1"/>
    <col min="3" max="3" width="10.7109375" style="10" customWidth="1"/>
    <col min="4" max="4" width="11.57421875" style="10" customWidth="1"/>
    <col min="5" max="5" width="25.140625" style="10" customWidth="1"/>
    <col min="6" max="6" width="31.8515625" style="10" customWidth="1"/>
    <col min="7" max="7" width="10.421875" style="10" bestFit="1" customWidth="1"/>
    <col min="8" max="8" width="10.7109375" style="10" customWidth="1"/>
    <col min="9" max="10" width="12.00390625" style="10" bestFit="1" customWidth="1"/>
    <col min="11" max="11" width="11.421875" style="10" customWidth="1"/>
    <col min="12" max="12" width="12.8515625" style="10" customWidth="1"/>
    <col min="13" max="13" width="12.57421875" style="10" customWidth="1"/>
    <col min="14" max="14" width="12.421875" style="10" hidden="1" customWidth="1"/>
    <col min="15" max="15" width="11.28125" style="10" customWidth="1"/>
    <col min="16" max="16384" width="9.140625" style="10" customWidth="1"/>
  </cols>
  <sheetData>
    <row r="1" spans="1:5" ht="12.75">
      <c r="A1" s="1" t="s">
        <v>179</v>
      </c>
      <c r="E1" s="30"/>
    </row>
    <row r="2" spans="1:5" ht="12.75">
      <c r="A2" s="10" t="s">
        <v>0</v>
      </c>
      <c r="E2" s="30"/>
    </row>
    <row r="3" spans="1:5" ht="12.75">
      <c r="A3" s="10" t="s">
        <v>1</v>
      </c>
      <c r="E3" s="30"/>
    </row>
    <row r="4" spans="1:5" ht="12.75">
      <c r="A4" s="10" t="s">
        <v>21</v>
      </c>
      <c r="E4" s="30"/>
    </row>
    <row r="5" spans="1:5" ht="12.75">
      <c r="A5" s="10" t="s">
        <v>22</v>
      </c>
      <c r="E5" s="30"/>
    </row>
    <row r="6" ht="13.5" thickBot="1">
      <c r="E6" s="30"/>
    </row>
    <row r="7" spans="1:15" ht="12.75">
      <c r="A7" s="15" t="s">
        <v>2</v>
      </c>
      <c r="B7" s="17" t="s">
        <v>3</v>
      </c>
      <c r="C7" s="16" t="s">
        <v>4</v>
      </c>
      <c r="D7" s="16"/>
      <c r="E7" s="17" t="s">
        <v>5</v>
      </c>
      <c r="F7" s="18" t="s">
        <v>6</v>
      </c>
      <c r="G7" s="17" t="s">
        <v>7</v>
      </c>
      <c r="H7" s="36" t="s">
        <v>10</v>
      </c>
      <c r="I7" s="9" t="s">
        <v>17</v>
      </c>
      <c r="J7" s="16" t="s">
        <v>8</v>
      </c>
      <c r="K7" s="34" t="s">
        <v>9</v>
      </c>
      <c r="L7" s="19" t="s">
        <v>10</v>
      </c>
      <c r="M7" s="9" t="s">
        <v>11</v>
      </c>
      <c r="N7" s="18" t="s">
        <v>12</v>
      </c>
      <c r="O7" s="9" t="s">
        <v>13</v>
      </c>
    </row>
    <row r="8" spans="1:15" ht="16.5" customHeight="1" thickBot="1">
      <c r="A8" s="20" t="s">
        <v>14</v>
      </c>
      <c r="B8" s="22" t="s">
        <v>15</v>
      </c>
      <c r="C8" s="21" t="s">
        <v>15</v>
      </c>
      <c r="D8" s="21"/>
      <c r="E8" s="22"/>
      <c r="F8" s="23"/>
      <c r="G8" s="22" t="s">
        <v>16</v>
      </c>
      <c r="H8" s="37"/>
      <c r="I8" s="14"/>
      <c r="J8" s="21" t="s">
        <v>18</v>
      </c>
      <c r="K8" s="35" t="s">
        <v>19</v>
      </c>
      <c r="L8" s="24" t="s">
        <v>19</v>
      </c>
      <c r="M8" s="14"/>
      <c r="N8" s="23"/>
      <c r="O8" s="14"/>
    </row>
    <row r="9" spans="1:15" ht="12.75">
      <c r="A9" s="27">
        <v>251745</v>
      </c>
      <c r="B9" s="25">
        <v>36553</v>
      </c>
      <c r="C9" s="25">
        <v>36560</v>
      </c>
      <c r="D9" s="25">
        <v>36567</v>
      </c>
      <c r="E9" s="27" t="s">
        <v>180</v>
      </c>
      <c r="F9" s="26" t="s">
        <v>181</v>
      </c>
      <c r="G9" s="11"/>
      <c r="H9" s="11"/>
      <c r="I9" s="11"/>
      <c r="J9" s="11"/>
      <c r="K9" s="28">
        <v>1588</v>
      </c>
      <c r="L9" s="28"/>
      <c r="M9" s="12"/>
      <c r="N9" s="12"/>
      <c r="O9" s="12">
        <f aca="true" t="shared" si="0" ref="O9:O22">SUM(G9:N9)</f>
        <v>1588</v>
      </c>
    </row>
    <row r="10" spans="1:15" ht="12.75">
      <c r="A10" s="27">
        <v>251746</v>
      </c>
      <c r="B10" s="25">
        <v>36553</v>
      </c>
      <c r="C10" s="25">
        <v>36510</v>
      </c>
      <c r="D10" s="25">
        <v>36511</v>
      </c>
      <c r="E10" s="27" t="s">
        <v>104</v>
      </c>
      <c r="F10" s="26" t="s">
        <v>182</v>
      </c>
      <c r="G10" s="11">
        <v>42.16</v>
      </c>
      <c r="H10" s="11">
        <v>239</v>
      </c>
      <c r="I10" s="11">
        <v>154.58</v>
      </c>
      <c r="J10" s="11">
        <v>69</v>
      </c>
      <c r="K10" s="28"/>
      <c r="L10" s="28">
        <v>-239</v>
      </c>
      <c r="M10" s="12">
        <v>78.44</v>
      </c>
      <c r="N10" s="12"/>
      <c r="O10" s="12">
        <f t="shared" si="0"/>
        <v>344.18</v>
      </c>
    </row>
    <row r="11" spans="1:15" ht="12.75">
      <c r="A11" s="30">
        <v>254283</v>
      </c>
      <c r="B11" s="29">
        <v>36567</v>
      </c>
      <c r="C11" s="29">
        <v>36578</v>
      </c>
      <c r="D11" s="29">
        <v>36582</v>
      </c>
      <c r="E11" s="30" t="s">
        <v>104</v>
      </c>
      <c r="F11" s="30" t="s">
        <v>106</v>
      </c>
      <c r="G11" s="12"/>
      <c r="H11" s="12"/>
      <c r="I11" s="12"/>
      <c r="J11" s="12"/>
      <c r="K11" s="12">
        <v>743</v>
      </c>
      <c r="L11" s="12"/>
      <c r="M11" s="12"/>
      <c r="N11" s="12"/>
      <c r="O11" s="12">
        <f t="shared" si="0"/>
        <v>743</v>
      </c>
    </row>
    <row r="12" spans="1:15" ht="12.75">
      <c r="A12" s="30">
        <v>283914</v>
      </c>
      <c r="B12" s="29">
        <v>36707</v>
      </c>
      <c r="C12" s="29">
        <v>36714</v>
      </c>
      <c r="D12" s="29">
        <v>36720</v>
      </c>
      <c r="E12" s="30" t="s">
        <v>104</v>
      </c>
      <c r="F12" s="30" t="s">
        <v>183</v>
      </c>
      <c r="G12" s="12"/>
      <c r="H12" s="12"/>
      <c r="I12" s="12"/>
      <c r="J12" s="12"/>
      <c r="K12" s="12">
        <v>1397.99</v>
      </c>
      <c r="L12" s="12"/>
      <c r="M12" s="12"/>
      <c r="N12" s="12"/>
      <c r="O12" s="12">
        <f t="shared" si="0"/>
        <v>1397.99</v>
      </c>
    </row>
    <row r="13" spans="1:15" ht="12.75">
      <c r="A13" s="30">
        <v>285230</v>
      </c>
      <c r="B13" s="29">
        <v>36714</v>
      </c>
      <c r="C13" s="29">
        <v>36578</v>
      </c>
      <c r="D13" s="29">
        <v>36582</v>
      </c>
      <c r="E13" s="30" t="s">
        <v>104</v>
      </c>
      <c r="F13" s="30" t="s">
        <v>106</v>
      </c>
      <c r="G13" s="12">
        <v>42</v>
      </c>
      <c r="H13" s="12">
        <v>237</v>
      </c>
      <c r="I13" s="12">
        <v>405.33</v>
      </c>
      <c r="J13" s="12">
        <v>161</v>
      </c>
      <c r="K13" s="12">
        <v>-743</v>
      </c>
      <c r="L13" s="12">
        <v>-237</v>
      </c>
      <c r="M13" s="12">
        <v>191.76</v>
      </c>
      <c r="N13" s="12"/>
      <c r="O13" s="12">
        <f t="shared" si="0"/>
        <v>57.08999999999992</v>
      </c>
    </row>
    <row r="14" spans="1:15" ht="12.75">
      <c r="A14" s="30">
        <v>286126</v>
      </c>
      <c r="B14" s="29">
        <v>36721</v>
      </c>
      <c r="C14" s="29">
        <v>36608</v>
      </c>
      <c r="D14" s="29">
        <v>36609</v>
      </c>
      <c r="E14" s="30" t="s">
        <v>157</v>
      </c>
      <c r="F14" s="30" t="s">
        <v>184</v>
      </c>
      <c r="G14" s="12">
        <v>42</v>
      </c>
      <c r="H14" s="12">
        <v>272</v>
      </c>
      <c r="I14" s="12">
        <v>66.5</v>
      </c>
      <c r="J14" s="12">
        <v>57</v>
      </c>
      <c r="K14" s="12"/>
      <c r="L14" s="12">
        <v>-272</v>
      </c>
      <c r="M14" s="12">
        <v>49.9</v>
      </c>
      <c r="N14" s="12"/>
      <c r="O14" s="12">
        <f t="shared" si="0"/>
        <v>215.4</v>
      </c>
    </row>
    <row r="15" spans="1:15" ht="12.75">
      <c r="A15" s="30">
        <v>302565</v>
      </c>
      <c r="B15" s="29">
        <v>36791</v>
      </c>
      <c r="C15" s="29">
        <v>36803</v>
      </c>
      <c r="D15" s="29">
        <v>36805</v>
      </c>
      <c r="E15" s="30" t="s">
        <v>116</v>
      </c>
      <c r="F15" s="30" t="s">
        <v>117</v>
      </c>
      <c r="G15" s="12"/>
      <c r="H15" s="12"/>
      <c r="I15" s="12"/>
      <c r="J15" s="12"/>
      <c r="K15" s="12">
        <v>419.49</v>
      </c>
      <c r="L15" s="12"/>
      <c r="M15" s="12"/>
      <c r="N15" s="12"/>
      <c r="O15" s="12">
        <f t="shared" si="0"/>
        <v>419.49</v>
      </c>
    </row>
    <row r="16" spans="1:15" ht="12.75">
      <c r="A16" s="30">
        <v>305537</v>
      </c>
      <c r="B16" s="29">
        <v>36805</v>
      </c>
      <c r="C16" s="29">
        <v>36560</v>
      </c>
      <c r="D16" s="29">
        <v>36567</v>
      </c>
      <c r="E16" s="30" t="s">
        <v>180</v>
      </c>
      <c r="F16" s="30" t="s">
        <v>181</v>
      </c>
      <c r="G16" s="12">
        <v>42</v>
      </c>
      <c r="H16" s="12">
        <v>752.4</v>
      </c>
      <c r="I16" s="12">
        <v>642.6</v>
      </c>
      <c r="J16" s="12">
        <v>406</v>
      </c>
      <c r="K16" s="12">
        <v>-1588</v>
      </c>
      <c r="L16" s="12">
        <v>-752.4</v>
      </c>
      <c r="M16" s="12">
        <v>568.61</v>
      </c>
      <c r="N16" s="12"/>
      <c r="O16" s="12">
        <f t="shared" si="0"/>
        <v>71.21000000000004</v>
      </c>
    </row>
    <row r="17" spans="1:15" ht="12.75">
      <c r="A17" s="30">
        <v>305601</v>
      </c>
      <c r="B17" s="29">
        <v>36805</v>
      </c>
      <c r="C17" s="29">
        <v>36714</v>
      </c>
      <c r="D17" s="29">
        <v>36721</v>
      </c>
      <c r="E17" s="30" t="s">
        <v>104</v>
      </c>
      <c r="F17" s="30" t="s">
        <v>183</v>
      </c>
      <c r="G17" s="12">
        <v>45.49</v>
      </c>
      <c r="H17" s="12">
        <v>237</v>
      </c>
      <c r="I17" s="12">
        <v>1067.92</v>
      </c>
      <c r="J17" s="12">
        <v>345</v>
      </c>
      <c r="K17" s="12">
        <v>-1397.99</v>
      </c>
      <c r="L17" s="12">
        <v>-237</v>
      </c>
      <c r="M17" s="12">
        <v>280.3</v>
      </c>
      <c r="N17" s="12"/>
      <c r="O17" s="12">
        <f t="shared" si="0"/>
        <v>340.7200000000001</v>
      </c>
    </row>
    <row r="18" spans="1:15" ht="12.75">
      <c r="A18" s="30">
        <v>315711</v>
      </c>
      <c r="B18" s="29">
        <v>36852</v>
      </c>
      <c r="C18" s="29">
        <v>36869</v>
      </c>
      <c r="D18" s="29">
        <v>36872</v>
      </c>
      <c r="E18" s="30" t="s">
        <v>173</v>
      </c>
      <c r="F18" s="30" t="s">
        <v>174</v>
      </c>
      <c r="G18" s="12"/>
      <c r="H18" s="12"/>
      <c r="I18" s="12"/>
      <c r="J18" s="12"/>
      <c r="K18" s="12">
        <v>790.66</v>
      </c>
      <c r="L18" s="12"/>
      <c r="M18" s="12"/>
      <c r="N18" s="12"/>
      <c r="O18" s="12">
        <f t="shared" si="0"/>
        <v>790.66</v>
      </c>
    </row>
    <row r="19" spans="1:15" ht="12.75">
      <c r="A19" s="30" t="s">
        <v>212</v>
      </c>
      <c r="B19" s="29">
        <v>36871</v>
      </c>
      <c r="C19" s="29">
        <v>36803</v>
      </c>
      <c r="D19" s="29">
        <v>36805</v>
      </c>
      <c r="E19" s="30" t="s">
        <v>116</v>
      </c>
      <c r="F19" s="30" t="s">
        <v>117</v>
      </c>
      <c r="G19" s="12">
        <v>45.49</v>
      </c>
      <c r="H19" s="12">
        <v>942</v>
      </c>
      <c r="I19" s="12"/>
      <c r="J19" s="12">
        <v>82.5</v>
      </c>
      <c r="K19" s="12">
        <v>-419.49</v>
      </c>
      <c r="L19" s="12">
        <v>-942</v>
      </c>
      <c r="M19" s="12">
        <v>153.75</v>
      </c>
      <c r="N19" s="12"/>
      <c r="O19" s="12">
        <f t="shared" si="0"/>
        <v>-137.75</v>
      </c>
    </row>
    <row r="20" spans="1:15" ht="13.5" thickBot="1">
      <c r="A20" s="30"/>
      <c r="B20" s="30"/>
      <c r="C20" s="30"/>
      <c r="D20" s="30"/>
      <c r="E20" s="30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2.75">
      <c r="A21" s="30"/>
      <c r="B21" s="30"/>
      <c r="C21" s="30"/>
      <c r="D21" s="30"/>
      <c r="E21" s="30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2.75">
      <c r="A22" s="30"/>
      <c r="B22" s="30"/>
      <c r="C22" s="30"/>
      <c r="D22" s="30"/>
      <c r="E22" s="30"/>
      <c r="F22" s="1"/>
      <c r="G22" s="12">
        <f>SUM(G9:G19)</f>
        <v>259.14</v>
      </c>
      <c r="H22" s="12">
        <f aca="true" t="shared" si="1" ref="H22:N22">SUM(H9:H20)</f>
        <v>2679.4</v>
      </c>
      <c r="I22" s="12">
        <f t="shared" si="1"/>
        <v>2336.9300000000003</v>
      </c>
      <c r="J22" s="12">
        <f t="shared" si="1"/>
        <v>1120.5</v>
      </c>
      <c r="K22" s="12">
        <f t="shared" si="1"/>
        <v>790.6599999999996</v>
      </c>
      <c r="L22" s="12">
        <f t="shared" si="1"/>
        <v>-2679.4</v>
      </c>
      <c r="M22" s="12">
        <f t="shared" si="1"/>
        <v>1322.76</v>
      </c>
      <c r="N22" s="12">
        <f t="shared" si="1"/>
        <v>0</v>
      </c>
      <c r="O22" s="12">
        <f t="shared" si="0"/>
        <v>5829.99</v>
      </c>
    </row>
    <row r="23" spans="1:15" ht="12.75">
      <c r="A23" s="30"/>
      <c r="B23" s="30"/>
      <c r="C23" s="30"/>
      <c r="D23" s="30"/>
      <c r="E23" s="30"/>
      <c r="O23" s="12"/>
    </row>
    <row r="24" spans="1:4" ht="12.75">
      <c r="A24" s="30"/>
      <c r="B24" s="30"/>
      <c r="C24" s="30"/>
      <c r="D24" s="30"/>
    </row>
    <row r="25" spans="1:4" ht="12.75">
      <c r="A25" s="30"/>
      <c r="B25" s="30"/>
      <c r="C25" s="30"/>
      <c r="D25" s="30"/>
    </row>
    <row r="26" spans="1:4" ht="12.75">
      <c r="A26" s="30"/>
      <c r="B26" s="30"/>
      <c r="C26" s="30"/>
      <c r="D26" s="30"/>
    </row>
    <row r="27" spans="1:4" ht="12.75">
      <c r="A27" s="30"/>
      <c r="B27" s="30"/>
      <c r="C27" s="30"/>
      <c r="D27" s="30"/>
    </row>
    <row r="28" spans="1:4" ht="12.75">
      <c r="A28" s="30"/>
      <c r="B28" s="30"/>
      <c r="C28" s="30"/>
      <c r="D28" s="30"/>
    </row>
  </sheetData>
  <sheetProtection/>
  <printOptions/>
  <pageMargins left="0.75" right="0.75" top="1" bottom="1" header="0.5" footer="0.5"/>
  <pageSetup horizontalDpi="600" verticalDpi="600" orientation="landscape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4" width="10.7109375" style="10" customWidth="1"/>
    <col min="5" max="5" width="26.8515625" style="30" bestFit="1" customWidth="1"/>
    <col min="6" max="6" width="28.140625" style="30" bestFit="1" customWidth="1"/>
    <col min="7" max="15" width="12.7109375" style="10" customWidth="1"/>
    <col min="16" max="16384" width="9.140625" style="10" customWidth="1"/>
  </cols>
  <sheetData>
    <row r="1" ht="12.75" customHeight="1">
      <c r="A1" s="1" t="s">
        <v>75</v>
      </c>
    </row>
    <row r="2" ht="12.75" customHeight="1">
      <c r="A2" s="10" t="s">
        <v>0</v>
      </c>
    </row>
    <row r="3" ht="12.75" customHeight="1">
      <c r="A3" s="10" t="s">
        <v>1</v>
      </c>
    </row>
    <row r="4" ht="12.75" customHeight="1">
      <c r="A4" s="10" t="s">
        <v>21</v>
      </c>
    </row>
    <row r="5" ht="12.75" customHeight="1">
      <c r="A5" s="10" t="s">
        <v>22</v>
      </c>
    </row>
    <row r="6" ht="12.75" customHeight="1" thickBot="1"/>
    <row r="7" spans="1:15" ht="12.75" customHeight="1">
      <c r="A7" s="15" t="s">
        <v>2</v>
      </c>
      <c r="B7" s="65" t="s">
        <v>3</v>
      </c>
      <c r="C7" s="16" t="s">
        <v>4</v>
      </c>
      <c r="D7" s="16"/>
      <c r="E7" s="17" t="s">
        <v>5</v>
      </c>
      <c r="F7" s="36" t="s">
        <v>6</v>
      </c>
      <c r="G7" s="9" t="s">
        <v>7</v>
      </c>
      <c r="H7" s="36" t="s">
        <v>10</v>
      </c>
      <c r="I7" s="9" t="s">
        <v>17</v>
      </c>
      <c r="J7" s="16" t="s">
        <v>8</v>
      </c>
      <c r="K7" s="34" t="s">
        <v>9</v>
      </c>
      <c r="L7" s="19" t="s">
        <v>10</v>
      </c>
      <c r="M7" s="9" t="s">
        <v>11</v>
      </c>
      <c r="N7" s="18" t="s">
        <v>12</v>
      </c>
      <c r="O7" s="9" t="s">
        <v>13</v>
      </c>
    </row>
    <row r="8" spans="1:15" ht="12.75" customHeight="1" thickBot="1">
      <c r="A8" s="20" t="s">
        <v>14</v>
      </c>
      <c r="B8" s="61" t="s">
        <v>15</v>
      </c>
      <c r="C8" s="21" t="s">
        <v>15</v>
      </c>
      <c r="D8" s="21"/>
      <c r="E8" s="22"/>
      <c r="F8" s="37"/>
      <c r="G8" s="22" t="s">
        <v>16</v>
      </c>
      <c r="H8" s="37"/>
      <c r="I8" s="7"/>
      <c r="J8" s="21" t="s">
        <v>18</v>
      </c>
      <c r="K8" s="35" t="s">
        <v>19</v>
      </c>
      <c r="L8" s="24" t="s">
        <v>19</v>
      </c>
      <c r="M8" s="14"/>
      <c r="N8" s="23"/>
      <c r="O8" s="14"/>
    </row>
    <row r="9" spans="1:15" ht="12.75" customHeight="1">
      <c r="A9" s="27">
        <v>247058</v>
      </c>
      <c r="B9" s="25">
        <v>36535</v>
      </c>
      <c r="C9" s="25">
        <v>36500</v>
      </c>
      <c r="D9" s="25">
        <v>36504</v>
      </c>
      <c r="E9" s="27" t="s">
        <v>96</v>
      </c>
      <c r="F9" s="27" t="s">
        <v>97</v>
      </c>
      <c r="G9" s="11">
        <v>60.75</v>
      </c>
      <c r="H9" s="11">
        <v>233</v>
      </c>
      <c r="I9" s="5">
        <v>397.36</v>
      </c>
      <c r="J9" s="11">
        <v>218.5</v>
      </c>
      <c r="K9" s="28">
        <v>-714.11</v>
      </c>
      <c r="L9" s="28">
        <v>-233</v>
      </c>
      <c r="M9" s="11">
        <v>38.45</v>
      </c>
      <c r="N9" s="11"/>
      <c r="O9" s="11">
        <f aca="true" t="shared" si="0" ref="O9:O35">SUM(G9:N9)</f>
        <v>0.9500000000000028</v>
      </c>
    </row>
    <row r="10" spans="1:15" ht="12.75" customHeight="1">
      <c r="A10" s="27">
        <v>254281</v>
      </c>
      <c r="B10" s="25">
        <v>36567</v>
      </c>
      <c r="C10" s="25">
        <v>36578</v>
      </c>
      <c r="D10" s="25">
        <v>36582</v>
      </c>
      <c r="E10" s="27" t="s">
        <v>64</v>
      </c>
      <c r="F10" s="27" t="s">
        <v>80</v>
      </c>
      <c r="G10" s="11"/>
      <c r="H10" s="11"/>
      <c r="I10" s="5"/>
      <c r="J10" s="11"/>
      <c r="K10" s="28">
        <v>1010.75</v>
      </c>
      <c r="L10" s="28"/>
      <c r="M10" s="11"/>
      <c r="N10" s="11"/>
      <c r="O10" s="11">
        <f t="shared" si="0"/>
        <v>1010.75</v>
      </c>
    </row>
    <row r="11" spans="1:15" ht="12.75" customHeight="1">
      <c r="A11" s="27">
        <v>255817</v>
      </c>
      <c r="B11" s="25">
        <v>36574</v>
      </c>
      <c r="C11" s="25">
        <v>36584</v>
      </c>
      <c r="D11" s="25">
        <v>36587</v>
      </c>
      <c r="E11" s="27" t="s">
        <v>94</v>
      </c>
      <c r="F11" s="27" t="s">
        <v>95</v>
      </c>
      <c r="G11" s="11"/>
      <c r="H11" s="11"/>
      <c r="I11" s="5"/>
      <c r="J11" s="11"/>
      <c r="K11" s="28">
        <v>651.34</v>
      </c>
      <c r="L11" s="28"/>
      <c r="M11" s="11"/>
      <c r="N11" s="11"/>
      <c r="O11" s="11">
        <f t="shared" si="0"/>
        <v>651.34</v>
      </c>
    </row>
    <row r="12" spans="1:15" ht="12.75" customHeight="1">
      <c r="A12" s="27">
        <v>256761</v>
      </c>
      <c r="B12" s="25">
        <v>36581</v>
      </c>
      <c r="C12" s="25">
        <v>36602</v>
      </c>
      <c r="D12" s="25">
        <v>36604</v>
      </c>
      <c r="E12" s="27" t="s">
        <v>76</v>
      </c>
      <c r="F12" s="27" t="s">
        <v>77</v>
      </c>
      <c r="G12" s="11"/>
      <c r="H12" s="11"/>
      <c r="I12" s="5"/>
      <c r="J12" s="11"/>
      <c r="K12" s="28">
        <v>434.69</v>
      </c>
      <c r="L12" s="28"/>
      <c r="M12" s="11"/>
      <c r="N12" s="11"/>
      <c r="O12" s="11">
        <f t="shared" si="0"/>
        <v>434.69</v>
      </c>
    </row>
    <row r="13" spans="1:15" ht="12.75" customHeight="1">
      <c r="A13" s="27">
        <v>265478</v>
      </c>
      <c r="B13" s="25">
        <v>36616</v>
      </c>
      <c r="C13" s="25">
        <v>36621</v>
      </c>
      <c r="D13" s="25">
        <v>36623</v>
      </c>
      <c r="E13" s="27" t="s">
        <v>57</v>
      </c>
      <c r="F13" s="27" t="s">
        <v>81</v>
      </c>
      <c r="G13" s="11"/>
      <c r="H13" s="11"/>
      <c r="I13" s="5"/>
      <c r="J13" s="11"/>
      <c r="K13" s="28">
        <v>282.32</v>
      </c>
      <c r="L13" s="28"/>
      <c r="M13" s="11"/>
      <c r="N13" s="11"/>
      <c r="O13" s="11">
        <f t="shared" si="0"/>
        <v>282.32</v>
      </c>
    </row>
    <row r="14" spans="1:15" ht="12.75" customHeight="1">
      <c r="A14" s="27">
        <v>269805</v>
      </c>
      <c r="B14" s="25">
        <v>36636</v>
      </c>
      <c r="C14" s="25">
        <v>36640</v>
      </c>
      <c r="D14" s="25">
        <v>36646</v>
      </c>
      <c r="E14" s="27" t="s">
        <v>54</v>
      </c>
      <c r="F14" s="27" t="s">
        <v>55</v>
      </c>
      <c r="G14" s="11">
        <v>0</v>
      </c>
      <c r="H14" s="11">
        <v>0</v>
      </c>
      <c r="I14" s="11">
        <v>0</v>
      </c>
      <c r="J14" s="11">
        <v>0</v>
      </c>
      <c r="K14" s="11">
        <v>916</v>
      </c>
      <c r="L14" s="11">
        <v>0</v>
      </c>
      <c r="M14" s="11">
        <v>0</v>
      </c>
      <c r="N14" s="11">
        <v>0</v>
      </c>
      <c r="O14" s="11">
        <f t="shared" si="0"/>
        <v>916</v>
      </c>
    </row>
    <row r="15" spans="1:15" ht="12.75" customHeight="1">
      <c r="A15" s="27">
        <v>278233</v>
      </c>
      <c r="B15" s="25">
        <v>36679</v>
      </c>
      <c r="C15" s="25">
        <v>36681</v>
      </c>
      <c r="D15" s="25">
        <v>36684</v>
      </c>
      <c r="E15" s="27" t="s">
        <v>78</v>
      </c>
      <c r="F15" s="27" t="s">
        <v>79</v>
      </c>
      <c r="G15" s="11">
        <v>0</v>
      </c>
      <c r="H15" s="11">
        <v>0</v>
      </c>
      <c r="I15" s="11">
        <v>0</v>
      </c>
      <c r="J15" s="11">
        <v>0</v>
      </c>
      <c r="K15" s="11">
        <v>475.06</v>
      </c>
      <c r="L15" s="11">
        <v>0</v>
      </c>
      <c r="M15" s="11">
        <v>0</v>
      </c>
      <c r="N15" s="11">
        <v>0</v>
      </c>
      <c r="O15" s="11">
        <f t="shared" si="0"/>
        <v>475.06</v>
      </c>
    </row>
    <row r="16" spans="1:15" ht="12.75" customHeight="1">
      <c r="A16" s="27" t="s">
        <v>93</v>
      </c>
      <c r="B16" s="25">
        <v>36690</v>
      </c>
      <c r="C16" s="25">
        <v>36584</v>
      </c>
      <c r="D16" s="25">
        <v>36587</v>
      </c>
      <c r="E16" s="27" t="s">
        <v>94</v>
      </c>
      <c r="F16" s="27" t="s">
        <v>95</v>
      </c>
      <c r="G16" s="11">
        <v>111.84</v>
      </c>
      <c r="H16" s="11">
        <v>0</v>
      </c>
      <c r="I16" s="11">
        <v>149.7</v>
      </c>
      <c r="J16" s="11">
        <v>47.5</v>
      </c>
      <c r="K16" s="11">
        <v>-651.34</v>
      </c>
      <c r="L16" s="11">
        <v>0</v>
      </c>
      <c r="M16" s="11">
        <v>160</v>
      </c>
      <c r="N16" s="11"/>
      <c r="O16" s="11">
        <f>SUM(G16:N16)</f>
        <v>-182.30000000000007</v>
      </c>
    </row>
    <row r="17" spans="1:15" ht="12.75" customHeight="1">
      <c r="A17" s="27">
        <v>280869</v>
      </c>
      <c r="B17" s="25">
        <v>36693</v>
      </c>
      <c r="C17" s="25">
        <v>36621</v>
      </c>
      <c r="D17" s="25">
        <v>36623</v>
      </c>
      <c r="E17" s="27" t="s">
        <v>57</v>
      </c>
      <c r="F17" s="27" t="s">
        <v>81</v>
      </c>
      <c r="G17" s="11">
        <v>104.82</v>
      </c>
      <c r="H17" s="11">
        <v>0</v>
      </c>
      <c r="I17" s="11">
        <v>119.36</v>
      </c>
      <c r="J17" s="11">
        <v>75</v>
      </c>
      <c r="K17" s="11">
        <v>-282.32</v>
      </c>
      <c r="L17" s="11">
        <v>0</v>
      </c>
      <c r="M17" s="11">
        <v>0</v>
      </c>
      <c r="N17" s="11">
        <v>0</v>
      </c>
      <c r="O17" s="11">
        <f t="shared" si="0"/>
        <v>16.860000000000014</v>
      </c>
    </row>
    <row r="18" spans="1:15" ht="12.75" customHeight="1">
      <c r="A18" s="27">
        <v>280899</v>
      </c>
      <c r="B18" s="25">
        <v>36693</v>
      </c>
      <c r="C18" s="25">
        <v>36578</v>
      </c>
      <c r="D18" s="25">
        <v>36582</v>
      </c>
      <c r="E18" s="27" t="s">
        <v>64</v>
      </c>
      <c r="F18" s="27" t="s">
        <v>80</v>
      </c>
      <c r="G18" s="11">
        <v>60.75</v>
      </c>
      <c r="H18" s="11">
        <v>237</v>
      </c>
      <c r="I18" s="11">
        <v>540.44</v>
      </c>
      <c r="J18" s="11">
        <v>218.5</v>
      </c>
      <c r="K18" s="11">
        <v>-1010.75</v>
      </c>
      <c r="L18" s="11">
        <v>-237</v>
      </c>
      <c r="M18" s="11">
        <v>244.25</v>
      </c>
      <c r="N18" s="11">
        <v>0</v>
      </c>
      <c r="O18" s="11">
        <f t="shared" si="0"/>
        <v>53.190000000000055</v>
      </c>
    </row>
    <row r="19" spans="1:15" ht="12.75" customHeight="1">
      <c r="A19" s="27" t="s">
        <v>193</v>
      </c>
      <c r="B19" s="25">
        <v>36696</v>
      </c>
      <c r="C19" s="25">
        <v>36602</v>
      </c>
      <c r="D19" s="25">
        <v>36604</v>
      </c>
      <c r="E19" s="27" t="s">
        <v>76</v>
      </c>
      <c r="F19" s="27" t="s">
        <v>77</v>
      </c>
      <c r="G19" s="11">
        <v>63.69</v>
      </c>
      <c r="H19" s="11"/>
      <c r="I19" s="11">
        <v>202.12</v>
      </c>
      <c r="J19" s="11">
        <v>115.5</v>
      </c>
      <c r="K19" s="11">
        <v>-434.69</v>
      </c>
      <c r="L19" s="11"/>
      <c r="M19" s="11">
        <v>18.04</v>
      </c>
      <c r="N19" s="11"/>
      <c r="O19" s="11">
        <f t="shared" si="0"/>
        <v>-35.339999999999996</v>
      </c>
    </row>
    <row r="20" spans="1:15" ht="12.75" customHeight="1">
      <c r="A20" s="27">
        <v>282440</v>
      </c>
      <c r="B20" s="25">
        <v>36700</v>
      </c>
      <c r="C20" s="25">
        <v>36712</v>
      </c>
      <c r="D20" s="25">
        <v>36714</v>
      </c>
      <c r="E20" s="27" t="s">
        <v>82</v>
      </c>
      <c r="F20" s="27" t="s">
        <v>81</v>
      </c>
      <c r="G20" s="11">
        <v>0</v>
      </c>
      <c r="H20" s="11">
        <v>0</v>
      </c>
      <c r="I20" s="11">
        <v>0</v>
      </c>
      <c r="J20" s="11">
        <v>0</v>
      </c>
      <c r="K20" s="11">
        <v>242.61</v>
      </c>
      <c r="L20" s="11">
        <v>0</v>
      </c>
      <c r="M20" s="11">
        <v>0</v>
      </c>
      <c r="N20" s="11">
        <v>0</v>
      </c>
      <c r="O20" s="11">
        <f t="shared" si="0"/>
        <v>242.61</v>
      </c>
    </row>
    <row r="21" spans="1:15" ht="12.75" customHeight="1">
      <c r="A21" s="27">
        <v>283909</v>
      </c>
      <c r="B21" s="25">
        <v>36707</v>
      </c>
      <c r="C21" s="25">
        <v>36681</v>
      </c>
      <c r="D21" s="25">
        <v>36707</v>
      </c>
      <c r="E21" s="27" t="s">
        <v>78</v>
      </c>
      <c r="F21" s="27" t="s">
        <v>79</v>
      </c>
      <c r="G21" s="11">
        <v>68.56</v>
      </c>
      <c r="H21" s="11">
        <v>0</v>
      </c>
      <c r="I21" s="11">
        <v>301.5</v>
      </c>
      <c r="J21" s="11">
        <v>105</v>
      </c>
      <c r="K21" s="11">
        <v>-475.06</v>
      </c>
      <c r="L21" s="11"/>
      <c r="M21" s="11">
        <v>0.75</v>
      </c>
      <c r="N21" s="11"/>
      <c r="O21" s="11">
        <f t="shared" si="0"/>
        <v>0.75</v>
      </c>
    </row>
    <row r="22" spans="1:15" ht="12.75" customHeight="1">
      <c r="A22" s="27">
        <v>288069</v>
      </c>
      <c r="B22" s="25">
        <v>36728</v>
      </c>
      <c r="C22" s="25">
        <v>36730</v>
      </c>
      <c r="D22" s="25">
        <v>36732</v>
      </c>
      <c r="E22" s="27" t="s">
        <v>98</v>
      </c>
      <c r="F22" s="52" t="s">
        <v>166</v>
      </c>
      <c r="G22" s="11"/>
      <c r="H22" s="11"/>
      <c r="I22" s="11"/>
      <c r="J22" s="11"/>
      <c r="K22" s="11">
        <v>250.8</v>
      </c>
      <c r="L22" s="11"/>
      <c r="M22" s="11"/>
      <c r="N22" s="11"/>
      <c r="O22" s="11">
        <f t="shared" si="0"/>
        <v>250.8</v>
      </c>
    </row>
    <row r="23" spans="1:15" ht="12.75" customHeight="1">
      <c r="A23" s="27">
        <v>294362</v>
      </c>
      <c r="B23" s="25">
        <v>36756</v>
      </c>
      <c r="C23" s="25">
        <v>36764</v>
      </c>
      <c r="D23" s="25">
        <v>36768</v>
      </c>
      <c r="E23" s="27" t="s">
        <v>76</v>
      </c>
      <c r="F23" s="27" t="s">
        <v>77</v>
      </c>
      <c r="G23" s="11"/>
      <c r="H23" s="11"/>
      <c r="I23" s="11"/>
      <c r="J23" s="11"/>
      <c r="K23" s="11">
        <v>600.5</v>
      </c>
      <c r="L23" s="11"/>
      <c r="M23" s="11"/>
      <c r="N23" s="11"/>
      <c r="O23" s="11">
        <f t="shared" si="0"/>
        <v>600.5</v>
      </c>
    </row>
    <row r="24" spans="1:15" ht="12.75" customHeight="1">
      <c r="A24" s="27">
        <v>297127</v>
      </c>
      <c r="B24" s="25">
        <v>36770</v>
      </c>
      <c r="C24" s="25">
        <v>36712</v>
      </c>
      <c r="D24" s="25">
        <v>36714</v>
      </c>
      <c r="E24" s="52" t="s">
        <v>82</v>
      </c>
      <c r="F24" s="52" t="s">
        <v>81</v>
      </c>
      <c r="G24" s="11">
        <v>62.01</v>
      </c>
      <c r="H24" s="11"/>
      <c r="I24" s="11">
        <v>107.76</v>
      </c>
      <c r="J24" s="11">
        <v>75</v>
      </c>
      <c r="K24" s="11">
        <v>-242.61</v>
      </c>
      <c r="L24" s="11"/>
      <c r="M24" s="11"/>
      <c r="N24" s="11"/>
      <c r="O24" s="11">
        <f t="shared" si="0"/>
        <v>2.1599999999999966</v>
      </c>
    </row>
    <row r="25" spans="1:15" ht="12.75" customHeight="1">
      <c r="A25" s="27" t="s">
        <v>165</v>
      </c>
      <c r="B25" s="25">
        <v>36782</v>
      </c>
      <c r="C25" s="25">
        <v>36730</v>
      </c>
      <c r="D25" s="25">
        <v>36732</v>
      </c>
      <c r="E25" s="52" t="s">
        <v>98</v>
      </c>
      <c r="F25" s="52" t="s">
        <v>166</v>
      </c>
      <c r="G25" s="11">
        <v>154.8</v>
      </c>
      <c r="H25" s="11"/>
      <c r="I25" s="11">
        <v>83.6</v>
      </c>
      <c r="J25" s="11"/>
      <c r="K25" s="11">
        <v>-250.8</v>
      </c>
      <c r="L25" s="11"/>
      <c r="M25" s="11"/>
      <c r="N25" s="11"/>
      <c r="O25" s="11">
        <f t="shared" si="0"/>
        <v>-12.400000000000006</v>
      </c>
    </row>
    <row r="26" spans="1:15" ht="12.75" customHeight="1">
      <c r="A26" s="89">
        <v>302567</v>
      </c>
      <c r="B26" s="25">
        <v>36791</v>
      </c>
      <c r="C26" s="25">
        <v>36799</v>
      </c>
      <c r="D26" s="25">
        <v>36806</v>
      </c>
      <c r="E26" s="52" t="s">
        <v>116</v>
      </c>
      <c r="F26" s="52" t="s">
        <v>117</v>
      </c>
      <c r="G26" s="11"/>
      <c r="H26" s="11"/>
      <c r="I26" s="11"/>
      <c r="J26" s="11"/>
      <c r="K26" s="11">
        <v>862.68</v>
      </c>
      <c r="L26" s="11"/>
      <c r="M26" s="11"/>
      <c r="N26" s="11"/>
      <c r="O26" s="11">
        <f t="shared" si="0"/>
        <v>862.68</v>
      </c>
    </row>
    <row r="27" spans="1:15" ht="12.75" customHeight="1">
      <c r="A27" s="27" t="s">
        <v>167</v>
      </c>
      <c r="B27" s="25">
        <v>36791</v>
      </c>
      <c r="C27" s="25">
        <v>36640</v>
      </c>
      <c r="D27" s="25">
        <v>36646</v>
      </c>
      <c r="E27" s="52" t="s">
        <v>54</v>
      </c>
      <c r="F27" s="52" t="s">
        <v>55</v>
      </c>
      <c r="G27" s="11"/>
      <c r="H27" s="11"/>
      <c r="I27" s="11">
        <v>625</v>
      </c>
      <c r="J27" s="11">
        <v>256.5</v>
      </c>
      <c r="K27" s="11">
        <v>-916</v>
      </c>
      <c r="L27" s="11"/>
      <c r="M27" s="11">
        <v>25</v>
      </c>
      <c r="N27" s="11"/>
      <c r="O27" s="11">
        <f t="shared" si="0"/>
        <v>-9.5</v>
      </c>
    </row>
    <row r="28" spans="1:15" ht="12.75" customHeight="1">
      <c r="A28" s="27">
        <v>305617</v>
      </c>
      <c r="B28" s="25">
        <v>36805</v>
      </c>
      <c r="C28" s="25">
        <v>36811</v>
      </c>
      <c r="D28" s="25">
        <v>36812</v>
      </c>
      <c r="E28" s="52" t="s">
        <v>78</v>
      </c>
      <c r="F28" s="52" t="s">
        <v>81</v>
      </c>
      <c r="G28" s="11"/>
      <c r="H28" s="11"/>
      <c r="I28" s="11"/>
      <c r="J28" s="11"/>
      <c r="K28" s="11">
        <v>182.76</v>
      </c>
      <c r="L28" s="11"/>
      <c r="M28" s="11"/>
      <c r="N28" s="11"/>
      <c r="O28" s="11">
        <f t="shared" si="0"/>
        <v>182.76</v>
      </c>
    </row>
    <row r="29" spans="1:15" ht="12.75" customHeight="1">
      <c r="A29" s="27">
        <v>309978</v>
      </c>
      <c r="B29" s="25">
        <v>36819</v>
      </c>
      <c r="C29" s="25">
        <v>36826</v>
      </c>
      <c r="D29" s="25">
        <v>36832</v>
      </c>
      <c r="E29" s="52" t="s">
        <v>168</v>
      </c>
      <c r="F29" s="52" t="s">
        <v>169</v>
      </c>
      <c r="G29" s="11"/>
      <c r="H29" s="11"/>
      <c r="I29" s="11"/>
      <c r="J29" s="11"/>
      <c r="K29" s="11">
        <v>948.57</v>
      </c>
      <c r="L29" s="11"/>
      <c r="M29" s="11"/>
      <c r="N29" s="11"/>
      <c r="O29" s="11">
        <f t="shared" si="0"/>
        <v>948.57</v>
      </c>
    </row>
    <row r="30" spans="1:15" ht="12.75" customHeight="1">
      <c r="A30" s="27">
        <v>310180</v>
      </c>
      <c r="B30" s="25">
        <v>36819</v>
      </c>
      <c r="C30" s="25">
        <v>36764</v>
      </c>
      <c r="D30" s="25">
        <v>36768</v>
      </c>
      <c r="E30" s="52" t="s">
        <v>76</v>
      </c>
      <c r="F30" s="52" t="s">
        <v>77</v>
      </c>
      <c r="G30" s="11">
        <v>73.31</v>
      </c>
      <c r="H30" s="11"/>
      <c r="I30" s="11">
        <v>307.38</v>
      </c>
      <c r="J30" s="11">
        <v>199.5</v>
      </c>
      <c r="K30" s="11">
        <v>-600.5</v>
      </c>
      <c r="L30" s="11"/>
      <c r="M30" s="11">
        <v>35</v>
      </c>
      <c r="N30" s="11"/>
      <c r="O30" s="11">
        <f t="shared" si="0"/>
        <v>14.690000000000055</v>
      </c>
    </row>
    <row r="31" spans="1:15" ht="12.75" customHeight="1">
      <c r="A31" s="27">
        <v>311487</v>
      </c>
      <c r="B31" s="25">
        <v>36826</v>
      </c>
      <c r="C31" s="25">
        <v>36841</v>
      </c>
      <c r="D31" s="25">
        <v>36847</v>
      </c>
      <c r="E31" s="52" t="s">
        <v>170</v>
      </c>
      <c r="F31" s="52" t="s">
        <v>80</v>
      </c>
      <c r="G31" s="11"/>
      <c r="H31" s="11"/>
      <c r="I31" s="11"/>
      <c r="J31" s="11"/>
      <c r="K31" s="11">
        <v>1525.87</v>
      </c>
      <c r="L31" s="11"/>
      <c r="M31" s="11"/>
      <c r="N31" s="11"/>
      <c r="O31" s="11">
        <f t="shared" si="0"/>
        <v>1525.87</v>
      </c>
    </row>
    <row r="32" spans="1:15" ht="12.75" customHeight="1">
      <c r="A32" s="27" t="s">
        <v>171</v>
      </c>
      <c r="B32" s="25">
        <v>36882</v>
      </c>
      <c r="C32" s="25">
        <v>36841</v>
      </c>
      <c r="D32" s="25">
        <v>36847</v>
      </c>
      <c r="E32" s="52" t="s">
        <v>170</v>
      </c>
      <c r="F32" s="52" t="s">
        <v>80</v>
      </c>
      <c r="G32" s="11">
        <v>72.87</v>
      </c>
      <c r="H32" s="11">
        <v>558</v>
      </c>
      <c r="I32" s="11">
        <v>772.92</v>
      </c>
      <c r="J32" s="11">
        <v>310.5</v>
      </c>
      <c r="K32" s="11">
        <v>-1525.87</v>
      </c>
      <c r="L32" s="11">
        <v>-558</v>
      </c>
      <c r="M32" s="11">
        <v>531.65</v>
      </c>
      <c r="N32" s="11"/>
      <c r="O32" s="11">
        <f t="shared" si="0"/>
        <v>162.07000000000005</v>
      </c>
    </row>
    <row r="33" spans="1:15" ht="12.75" customHeight="1">
      <c r="A33" s="27">
        <v>321082</v>
      </c>
      <c r="B33" s="25">
        <v>36882</v>
      </c>
      <c r="C33" s="25">
        <v>36811</v>
      </c>
      <c r="D33" s="25">
        <v>36812</v>
      </c>
      <c r="E33" s="52" t="s">
        <v>78</v>
      </c>
      <c r="F33" s="52" t="s">
        <v>81</v>
      </c>
      <c r="G33" s="11">
        <v>67.76</v>
      </c>
      <c r="H33" s="11"/>
      <c r="I33" s="11">
        <v>73.4</v>
      </c>
      <c r="J33" s="11">
        <v>52.5</v>
      </c>
      <c r="K33" s="11">
        <v>-182.76</v>
      </c>
      <c r="L33" s="11"/>
      <c r="M33" s="11">
        <v>18.5</v>
      </c>
      <c r="N33" s="11"/>
      <c r="O33" s="11">
        <f t="shared" si="0"/>
        <v>29.400000000000034</v>
      </c>
    </row>
    <row r="34" spans="1:15" ht="12.75" customHeight="1">
      <c r="A34" s="27">
        <v>321083</v>
      </c>
      <c r="B34" s="25">
        <v>36882</v>
      </c>
      <c r="C34" s="25">
        <v>36799</v>
      </c>
      <c r="D34" s="25">
        <v>36807</v>
      </c>
      <c r="E34" s="52" t="s">
        <v>116</v>
      </c>
      <c r="F34" s="52" t="s">
        <v>117</v>
      </c>
      <c r="G34" s="11">
        <v>512.68</v>
      </c>
      <c r="H34" s="11"/>
      <c r="I34" s="11">
        <v>109.23</v>
      </c>
      <c r="J34" s="11">
        <v>255</v>
      </c>
      <c r="K34" s="11">
        <v>-862.68</v>
      </c>
      <c r="L34" s="11"/>
      <c r="M34" s="11"/>
      <c r="N34" s="11"/>
      <c r="O34" s="11">
        <f t="shared" si="0"/>
        <v>14.230000000000018</v>
      </c>
    </row>
    <row r="35" spans="1:15" ht="12.75" customHeight="1">
      <c r="A35" s="27" t="s">
        <v>192</v>
      </c>
      <c r="B35" s="25">
        <v>36889</v>
      </c>
      <c r="C35" s="25">
        <v>36827</v>
      </c>
      <c r="D35" s="25">
        <v>36832</v>
      </c>
      <c r="E35" s="52" t="s">
        <v>168</v>
      </c>
      <c r="F35" s="52" t="s">
        <v>169</v>
      </c>
      <c r="G35" s="11">
        <v>72.87</v>
      </c>
      <c r="H35" s="11">
        <v>757</v>
      </c>
      <c r="I35" s="11">
        <v>281.45</v>
      </c>
      <c r="J35" s="11">
        <v>195.5</v>
      </c>
      <c r="K35" s="11">
        <v>-948.57</v>
      </c>
      <c r="L35" s="11">
        <v>-757</v>
      </c>
      <c r="M35" s="11">
        <v>156.96</v>
      </c>
      <c r="N35" s="11"/>
      <c r="O35" s="11">
        <f t="shared" si="0"/>
        <v>-241.7900000000001</v>
      </c>
    </row>
    <row r="36" spans="1:15" ht="12.75" customHeight="1" thickBot="1">
      <c r="A36" s="30"/>
      <c r="B36" s="30"/>
      <c r="C36" s="30"/>
      <c r="D36" s="30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12.75" customHeight="1">
      <c r="A37" s="30"/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.75" customHeight="1">
      <c r="A38" s="30"/>
      <c r="F38" s="8" t="s">
        <v>145</v>
      </c>
      <c r="G38" s="12">
        <f aca="true" t="shared" si="1" ref="G38:O38">SUM(G9:G35)</f>
        <v>1486.71</v>
      </c>
      <c r="H38" s="12">
        <f t="shared" si="1"/>
        <v>1785</v>
      </c>
      <c r="I38" s="12">
        <f t="shared" si="1"/>
        <v>4071.2200000000003</v>
      </c>
      <c r="J38" s="12">
        <f t="shared" si="1"/>
        <v>2124.5</v>
      </c>
      <c r="K38" s="12">
        <f t="shared" si="1"/>
        <v>-714.1100000000008</v>
      </c>
      <c r="L38" s="12">
        <f t="shared" si="1"/>
        <v>-1785</v>
      </c>
      <c r="M38" s="12">
        <f t="shared" si="1"/>
        <v>1228.6</v>
      </c>
      <c r="N38" s="12">
        <f t="shared" si="1"/>
        <v>0</v>
      </c>
      <c r="O38" s="12">
        <f t="shared" si="1"/>
        <v>8196.92</v>
      </c>
    </row>
    <row r="39" ht="12.75" customHeight="1">
      <c r="A39" s="30"/>
    </row>
    <row r="40" ht="12.75" customHeight="1">
      <c r="A40" s="30"/>
    </row>
    <row r="41" ht="12.75" customHeight="1">
      <c r="A41" s="30"/>
    </row>
    <row r="42" ht="12.75" customHeight="1">
      <c r="A42" s="30"/>
    </row>
    <row r="43" ht="12.75" customHeight="1">
      <c r="A43" s="30"/>
    </row>
    <row r="44" ht="12.75" customHeight="1">
      <c r="A44" s="30"/>
    </row>
    <row r="45" ht="12.75" customHeight="1">
      <c r="A45" s="30"/>
    </row>
    <row r="46" ht="12.75" customHeight="1">
      <c r="A46" s="30"/>
    </row>
    <row r="47" ht="12.75" customHeight="1">
      <c r="A47" s="30"/>
    </row>
    <row r="48" ht="12.75" customHeight="1">
      <c r="A48" s="30"/>
    </row>
    <row r="49" ht="12.75" customHeight="1">
      <c r="A49" s="30"/>
    </row>
    <row r="50" ht="12.75" customHeight="1">
      <c r="A50" s="30"/>
    </row>
    <row r="51" ht="12.75" customHeight="1">
      <c r="A51" s="30"/>
    </row>
    <row r="52" ht="12.75" customHeight="1">
      <c r="A52" s="30"/>
    </row>
    <row r="53" ht="12.75" customHeight="1">
      <c r="A53" s="30"/>
    </row>
    <row r="54" ht="12.75" customHeight="1">
      <c r="A54" s="30"/>
    </row>
    <row r="55" ht="12.75" customHeight="1">
      <c r="A55" s="30"/>
    </row>
    <row r="56" ht="12.75" customHeight="1">
      <c r="A56" s="30"/>
    </row>
    <row r="57" ht="12.75" customHeight="1">
      <c r="A57" s="30"/>
    </row>
    <row r="58" ht="12.75" customHeight="1">
      <c r="A58" s="30"/>
    </row>
    <row r="59" ht="12.75" customHeight="1">
      <c r="A59" s="30"/>
    </row>
    <row r="60" ht="12.75" customHeight="1">
      <c r="A60" s="30"/>
    </row>
    <row r="61" ht="12.75" customHeight="1">
      <c r="A61" s="30"/>
    </row>
    <row r="62" ht="12.75" customHeight="1">
      <c r="A62" s="30"/>
    </row>
    <row r="63" ht="12.75" customHeight="1">
      <c r="A63" s="30"/>
    </row>
    <row r="64" ht="12.75" customHeight="1">
      <c r="A64" s="30"/>
    </row>
    <row r="65" ht="12.75" customHeight="1">
      <c r="A65" s="30"/>
    </row>
    <row r="66" ht="12.75" customHeight="1">
      <c r="A66" s="30"/>
    </row>
    <row r="67" ht="12.75" customHeight="1">
      <c r="A67" s="30"/>
    </row>
    <row r="68" ht="12.75" customHeight="1">
      <c r="A68" s="30"/>
    </row>
    <row r="69" ht="12.75" customHeight="1">
      <c r="A69" s="30"/>
    </row>
    <row r="70" ht="12.75" customHeight="1">
      <c r="A70" s="30"/>
    </row>
    <row r="71" ht="12.75" customHeight="1">
      <c r="A71" s="30"/>
    </row>
    <row r="72" ht="12.75" customHeight="1">
      <c r="A72" s="30"/>
    </row>
    <row r="73" ht="12.75" customHeight="1">
      <c r="A73" s="30"/>
    </row>
    <row r="74" ht="12.75" customHeight="1">
      <c r="A74" s="30"/>
    </row>
    <row r="75" ht="12.75" customHeight="1">
      <c r="A75" s="30"/>
    </row>
    <row r="76" ht="12.75" customHeight="1">
      <c r="A76" s="30"/>
    </row>
    <row r="77" ht="12.75" customHeight="1">
      <c r="A77" s="30"/>
    </row>
    <row r="78" ht="12.75" customHeight="1">
      <c r="A78" s="30"/>
    </row>
    <row r="79" ht="12.75" customHeight="1">
      <c r="A79" s="30"/>
    </row>
    <row r="80" ht="12.75" customHeight="1">
      <c r="A80" s="30"/>
    </row>
  </sheetData>
  <sheetProtection/>
  <printOptions/>
  <pageMargins left="0.75" right="0.75" top="1" bottom="1" header="0.5" footer="0.5"/>
  <pageSetup horizontalDpi="600" verticalDpi="600" orientation="landscape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4" width="10.7109375" style="10" customWidth="1"/>
    <col min="5" max="5" width="20.140625" style="10" customWidth="1"/>
    <col min="6" max="6" width="31.00390625" style="30" customWidth="1"/>
    <col min="7" max="13" width="12.7109375" style="10" customWidth="1"/>
    <col min="14" max="14" width="12.7109375" style="76" customWidth="1"/>
    <col min="15" max="15" width="12.7109375" style="10" customWidth="1"/>
    <col min="16" max="16384" width="9.140625" style="10" customWidth="1"/>
  </cols>
  <sheetData>
    <row r="1" ht="12.75" customHeight="1">
      <c r="A1" s="1" t="s">
        <v>73</v>
      </c>
    </row>
    <row r="2" ht="12.75" customHeight="1">
      <c r="A2" s="10" t="s">
        <v>0</v>
      </c>
    </row>
    <row r="3" ht="12.75" customHeight="1">
      <c r="A3" s="10" t="s">
        <v>1</v>
      </c>
    </row>
    <row r="4" ht="12.75" customHeight="1">
      <c r="A4" s="10" t="s">
        <v>21</v>
      </c>
    </row>
    <row r="5" ht="12.75" customHeight="1">
      <c r="A5" s="10" t="s">
        <v>22</v>
      </c>
    </row>
    <row r="6" ht="12.75" customHeight="1" thickBot="1"/>
    <row r="7" spans="1:15" ht="12.75" customHeight="1">
      <c r="A7" s="15" t="s">
        <v>2</v>
      </c>
      <c r="B7" s="65" t="s">
        <v>3</v>
      </c>
      <c r="C7" s="16" t="s">
        <v>4</v>
      </c>
      <c r="D7" s="16"/>
      <c r="E7" s="9" t="s">
        <v>5</v>
      </c>
      <c r="F7" s="36" t="s">
        <v>6</v>
      </c>
      <c r="G7" s="9" t="s">
        <v>7</v>
      </c>
      <c r="H7" s="40" t="s">
        <v>10</v>
      </c>
      <c r="I7" s="9" t="s">
        <v>17</v>
      </c>
      <c r="J7" s="16" t="s">
        <v>8</v>
      </c>
      <c r="K7" s="73" t="s">
        <v>9</v>
      </c>
      <c r="L7" s="19" t="s">
        <v>10</v>
      </c>
      <c r="M7" s="9" t="s">
        <v>11</v>
      </c>
      <c r="N7" s="77" t="s">
        <v>12</v>
      </c>
      <c r="O7" s="9" t="s">
        <v>13</v>
      </c>
    </row>
    <row r="8" spans="1:15" ht="12.75" customHeight="1" thickBot="1">
      <c r="A8" s="20" t="s">
        <v>14</v>
      </c>
      <c r="B8" s="61" t="s">
        <v>15</v>
      </c>
      <c r="C8" s="21" t="s">
        <v>15</v>
      </c>
      <c r="D8" s="21"/>
      <c r="E8" s="61"/>
      <c r="F8" s="37"/>
      <c r="G8" s="61" t="s">
        <v>16</v>
      </c>
      <c r="H8" s="23"/>
      <c r="I8" s="7"/>
      <c r="J8" s="21" t="s">
        <v>18</v>
      </c>
      <c r="K8" s="74" t="s">
        <v>19</v>
      </c>
      <c r="L8" s="24" t="s">
        <v>19</v>
      </c>
      <c r="M8" s="14"/>
      <c r="N8" s="78"/>
      <c r="O8" s="14"/>
    </row>
    <row r="9" spans="1:15" ht="12.75" customHeight="1">
      <c r="A9" s="27" t="s">
        <v>189</v>
      </c>
      <c r="B9" s="25">
        <v>36606</v>
      </c>
      <c r="C9" s="25">
        <v>36607</v>
      </c>
      <c r="D9" s="25">
        <v>36609</v>
      </c>
      <c r="E9" s="27" t="s">
        <v>64</v>
      </c>
      <c r="F9" s="27" t="s">
        <v>66</v>
      </c>
      <c r="G9" s="62"/>
      <c r="H9" s="31"/>
      <c r="I9" s="6"/>
      <c r="J9" s="31"/>
      <c r="K9" s="63">
        <v>420</v>
      </c>
      <c r="L9" s="64"/>
      <c r="M9" s="31"/>
      <c r="N9" s="11"/>
      <c r="O9" s="31">
        <f aca="true" t="shared" si="0" ref="O9:O14">SUM(G9:N9)</f>
        <v>420</v>
      </c>
    </row>
    <row r="10" spans="1:15" ht="12.75" customHeight="1">
      <c r="A10" s="30">
        <v>280773</v>
      </c>
      <c r="B10" s="29">
        <v>36693</v>
      </c>
      <c r="C10" s="29">
        <v>36702</v>
      </c>
      <c r="D10" s="29">
        <v>36705</v>
      </c>
      <c r="E10" s="30" t="s">
        <v>37</v>
      </c>
      <c r="F10" s="30" t="s">
        <v>74</v>
      </c>
      <c r="G10" s="32">
        <v>0</v>
      </c>
      <c r="H10" s="32">
        <v>0</v>
      </c>
      <c r="I10" s="32">
        <v>0</v>
      </c>
      <c r="J10" s="32">
        <v>0</v>
      </c>
      <c r="K10" s="32">
        <v>635</v>
      </c>
      <c r="L10" s="32">
        <v>0</v>
      </c>
      <c r="M10" s="32">
        <v>0</v>
      </c>
      <c r="N10" s="12">
        <v>0</v>
      </c>
      <c r="O10" s="31">
        <f>SUM(G10:N10)</f>
        <v>635</v>
      </c>
    </row>
    <row r="11" spans="1:15" ht="12.75" customHeight="1">
      <c r="A11" s="30">
        <v>280875</v>
      </c>
      <c r="B11" s="29">
        <v>36693</v>
      </c>
      <c r="C11" s="29">
        <v>36607</v>
      </c>
      <c r="D11" s="29">
        <v>36609</v>
      </c>
      <c r="E11" s="30" t="s">
        <v>64</v>
      </c>
      <c r="F11" s="30" t="s">
        <v>66</v>
      </c>
      <c r="G11" s="32">
        <v>50.17</v>
      </c>
      <c r="H11" s="32">
        <v>237</v>
      </c>
      <c r="I11" s="32">
        <v>205.8</v>
      </c>
      <c r="J11" s="32">
        <v>115</v>
      </c>
      <c r="K11" s="32">
        <v>-420</v>
      </c>
      <c r="L11" s="32">
        <v>-237</v>
      </c>
      <c r="M11" s="32">
        <v>54.45</v>
      </c>
      <c r="N11" s="12">
        <v>0</v>
      </c>
      <c r="O11" s="31">
        <f t="shared" si="0"/>
        <v>5.42000000000003</v>
      </c>
    </row>
    <row r="12" spans="1:15" ht="12.75" customHeight="1">
      <c r="A12" s="30">
        <v>303787</v>
      </c>
      <c r="B12" s="29">
        <v>36798</v>
      </c>
      <c r="C12" s="29">
        <v>36702</v>
      </c>
      <c r="D12" s="29">
        <v>36705</v>
      </c>
      <c r="E12" s="30" t="s">
        <v>37</v>
      </c>
      <c r="F12" s="52" t="s">
        <v>74</v>
      </c>
      <c r="G12" s="32">
        <v>396.1</v>
      </c>
      <c r="H12" s="32"/>
      <c r="I12" s="32">
        <v>182.85</v>
      </c>
      <c r="J12" s="32">
        <v>133</v>
      </c>
      <c r="K12" s="32">
        <v>-635</v>
      </c>
      <c r="L12" s="32"/>
      <c r="M12" s="32"/>
      <c r="N12" s="12"/>
      <c r="O12" s="31">
        <f t="shared" si="0"/>
        <v>76.95000000000005</v>
      </c>
    </row>
    <row r="13" spans="1:15" ht="12.75" customHeight="1">
      <c r="A13" s="30">
        <v>303839</v>
      </c>
      <c r="B13" s="29">
        <v>36798</v>
      </c>
      <c r="C13" s="29">
        <v>36799</v>
      </c>
      <c r="D13" s="29">
        <v>36807</v>
      </c>
      <c r="E13" s="30" t="s">
        <v>116</v>
      </c>
      <c r="F13" s="52" t="s">
        <v>117</v>
      </c>
      <c r="G13" s="32"/>
      <c r="H13" s="32"/>
      <c r="I13" s="32"/>
      <c r="J13" s="32"/>
      <c r="K13" s="32">
        <v>894.48</v>
      </c>
      <c r="L13" s="32"/>
      <c r="M13" s="32"/>
      <c r="N13" s="12"/>
      <c r="O13" s="31">
        <f t="shared" si="0"/>
        <v>894.48</v>
      </c>
    </row>
    <row r="14" spans="1:15" ht="12.75" customHeight="1">
      <c r="A14" s="30" t="s">
        <v>188</v>
      </c>
      <c r="B14" s="29">
        <v>36880</v>
      </c>
      <c r="C14" s="29">
        <v>36799</v>
      </c>
      <c r="D14" s="29">
        <v>36807</v>
      </c>
      <c r="E14" s="30" t="s">
        <v>116</v>
      </c>
      <c r="F14" s="52" t="s">
        <v>117</v>
      </c>
      <c r="G14" s="32">
        <v>514.48</v>
      </c>
      <c r="H14" s="32"/>
      <c r="I14" s="32"/>
      <c r="J14" s="32">
        <v>270</v>
      </c>
      <c r="K14" s="32">
        <v>-894.48</v>
      </c>
      <c r="L14" s="32"/>
      <c r="M14" s="32"/>
      <c r="N14" s="12"/>
      <c r="O14" s="31">
        <f t="shared" si="0"/>
        <v>-110</v>
      </c>
    </row>
    <row r="15" spans="2:15" ht="12.75" customHeight="1" thickBot="1">
      <c r="B15" s="30"/>
      <c r="C15" s="30"/>
      <c r="D15" s="30"/>
      <c r="G15" s="47"/>
      <c r="H15" s="47"/>
      <c r="I15" s="47"/>
      <c r="J15" s="47"/>
      <c r="K15" s="47"/>
      <c r="L15" s="47"/>
      <c r="M15" s="47"/>
      <c r="N15" s="79"/>
      <c r="O15" s="80"/>
    </row>
    <row r="16" spans="7:15" ht="12.75" customHeight="1">
      <c r="G16" s="81"/>
      <c r="H16" s="81"/>
      <c r="I16" s="81"/>
      <c r="J16" s="81"/>
      <c r="K16" s="81"/>
      <c r="L16" s="81"/>
      <c r="M16" s="81"/>
      <c r="N16" s="82"/>
      <c r="O16" s="81"/>
    </row>
    <row r="17" spans="6:15" ht="12.75" customHeight="1">
      <c r="F17" s="75" t="s">
        <v>145</v>
      </c>
      <c r="G17" s="81">
        <f aca="true" t="shared" si="1" ref="G17:O17">SUM(G9:G15)</f>
        <v>960.75</v>
      </c>
      <c r="H17" s="81">
        <f t="shared" si="1"/>
        <v>237</v>
      </c>
      <c r="I17" s="81">
        <f t="shared" si="1"/>
        <v>388.65</v>
      </c>
      <c r="J17" s="81">
        <f t="shared" si="1"/>
        <v>518</v>
      </c>
      <c r="K17" s="81">
        <f t="shared" si="1"/>
        <v>0</v>
      </c>
      <c r="L17" s="81">
        <f t="shared" si="1"/>
        <v>-237</v>
      </c>
      <c r="M17" s="81">
        <f t="shared" si="1"/>
        <v>54.45</v>
      </c>
      <c r="N17" s="81">
        <f t="shared" si="1"/>
        <v>0</v>
      </c>
      <c r="O17" s="81">
        <f t="shared" si="1"/>
        <v>1921.8500000000001</v>
      </c>
    </row>
  </sheetData>
  <sheetProtection/>
  <printOptions/>
  <pageMargins left="0.75" right="0.75" top="1" bottom="1" header="0.5" footer="0.5"/>
  <pageSetup horizontalDpi="600" verticalDpi="600" orientation="landscape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4" width="10.7109375" style="10" customWidth="1"/>
    <col min="5" max="5" width="18.57421875" style="10" customWidth="1"/>
    <col min="6" max="6" width="39.7109375" style="10" customWidth="1"/>
    <col min="7" max="15" width="12.7109375" style="10" customWidth="1"/>
    <col min="16" max="16384" width="9.140625" style="10" customWidth="1"/>
  </cols>
  <sheetData>
    <row r="1" spans="1:5" ht="12.75" customHeight="1">
      <c r="A1" s="1" t="s">
        <v>146</v>
      </c>
      <c r="E1" s="30"/>
    </row>
    <row r="2" spans="1:5" ht="12.75" customHeight="1">
      <c r="A2" s="10" t="s">
        <v>0</v>
      </c>
      <c r="E2" s="30"/>
    </row>
    <row r="3" spans="1:5" ht="12.75" customHeight="1">
      <c r="A3" s="10" t="s">
        <v>1</v>
      </c>
      <c r="E3" s="30"/>
    </row>
    <row r="4" spans="1:5" ht="12.75" customHeight="1">
      <c r="A4" s="10" t="s">
        <v>21</v>
      </c>
      <c r="E4" s="30"/>
    </row>
    <row r="5" spans="1:5" ht="12.75" customHeight="1">
      <c r="A5" s="10" t="s">
        <v>22</v>
      </c>
      <c r="E5" s="30"/>
    </row>
    <row r="6" ht="12.75" customHeight="1" thickBot="1">
      <c r="E6" s="30"/>
    </row>
    <row r="7" spans="1:15" ht="12.75" customHeight="1">
      <c r="A7" s="83" t="s">
        <v>2</v>
      </c>
      <c r="B7" s="17" t="s">
        <v>3</v>
      </c>
      <c r="C7" s="16" t="s">
        <v>4</v>
      </c>
      <c r="D7" s="16"/>
      <c r="E7" s="17" t="s">
        <v>5</v>
      </c>
      <c r="F7" s="18" t="s">
        <v>6</v>
      </c>
      <c r="G7" s="17" t="s">
        <v>7</v>
      </c>
      <c r="H7" s="36" t="s">
        <v>10</v>
      </c>
      <c r="I7" s="9" t="s">
        <v>17</v>
      </c>
      <c r="J7" s="16" t="s">
        <v>8</v>
      </c>
      <c r="K7" s="34" t="s">
        <v>9</v>
      </c>
      <c r="L7" s="19" t="s">
        <v>10</v>
      </c>
      <c r="M7" s="9" t="s">
        <v>11</v>
      </c>
      <c r="N7" s="18" t="s">
        <v>12</v>
      </c>
      <c r="O7" s="9" t="s">
        <v>13</v>
      </c>
    </row>
    <row r="8" spans="1:15" ht="12.75" customHeight="1" thickBot="1">
      <c r="A8" s="41" t="s">
        <v>14</v>
      </c>
      <c r="B8" s="22" t="s">
        <v>15</v>
      </c>
      <c r="C8" s="21" t="s">
        <v>15</v>
      </c>
      <c r="D8" s="21"/>
      <c r="E8" s="22"/>
      <c r="F8" s="23"/>
      <c r="G8" s="22" t="s">
        <v>16</v>
      </c>
      <c r="H8" s="37"/>
      <c r="I8" s="7"/>
      <c r="J8" s="21" t="s">
        <v>18</v>
      </c>
      <c r="K8" s="35" t="s">
        <v>19</v>
      </c>
      <c r="L8" s="24" t="s">
        <v>19</v>
      </c>
      <c r="M8" s="14"/>
      <c r="N8" s="23"/>
      <c r="O8" s="14"/>
    </row>
    <row r="9" spans="1:15" ht="12.75" customHeight="1">
      <c r="A9" s="30">
        <v>258610</v>
      </c>
      <c r="B9" s="29">
        <v>36588</v>
      </c>
      <c r="C9" s="29">
        <v>36497</v>
      </c>
      <c r="D9" s="29">
        <v>36507</v>
      </c>
      <c r="E9" s="30" t="s">
        <v>69</v>
      </c>
      <c r="F9" s="30" t="s">
        <v>147</v>
      </c>
      <c r="G9" s="32">
        <v>22.32</v>
      </c>
      <c r="H9" s="32">
        <v>215</v>
      </c>
      <c r="I9" s="32">
        <v>272.5</v>
      </c>
      <c r="J9" s="32">
        <v>228</v>
      </c>
      <c r="K9" s="32">
        <v>-968.82</v>
      </c>
      <c r="L9" s="32">
        <v>-215</v>
      </c>
      <c r="M9" s="32">
        <v>216.54</v>
      </c>
      <c r="N9" s="32">
        <v>1400</v>
      </c>
      <c r="O9" s="32">
        <f aca="true" t="shared" si="0" ref="O9:O14">SUM(G9:N9)</f>
        <v>1170.54</v>
      </c>
    </row>
    <row r="10" spans="1:15" ht="12.75" customHeight="1">
      <c r="A10" s="30">
        <v>264990</v>
      </c>
      <c r="B10" s="29">
        <v>36616</v>
      </c>
      <c r="C10" s="29">
        <v>36627</v>
      </c>
      <c r="D10" s="29">
        <v>36633</v>
      </c>
      <c r="E10" s="30" t="s">
        <v>128</v>
      </c>
      <c r="F10" s="30" t="s">
        <v>148</v>
      </c>
      <c r="G10" s="32"/>
      <c r="H10" s="32"/>
      <c r="I10" s="32"/>
      <c r="J10" s="32"/>
      <c r="K10" s="32">
        <v>551.4</v>
      </c>
      <c r="L10" s="32"/>
      <c r="M10" s="32"/>
      <c r="N10" s="32"/>
      <c r="O10" s="32">
        <f t="shared" si="0"/>
        <v>551.4</v>
      </c>
    </row>
    <row r="11" spans="1:15" ht="12.75" customHeight="1">
      <c r="A11" s="30" t="s">
        <v>149</v>
      </c>
      <c r="B11" s="29">
        <v>36705</v>
      </c>
      <c r="C11" s="29">
        <v>36627</v>
      </c>
      <c r="D11" s="29">
        <v>36629</v>
      </c>
      <c r="E11" s="30" t="s">
        <v>128</v>
      </c>
      <c r="F11" s="30" t="s">
        <v>148</v>
      </c>
      <c r="G11" s="32">
        <v>23.4</v>
      </c>
      <c r="H11" s="32">
        <v>282</v>
      </c>
      <c r="I11" s="32">
        <v>265.38</v>
      </c>
      <c r="J11" s="32">
        <v>114</v>
      </c>
      <c r="K11" s="32">
        <v>-551.4</v>
      </c>
      <c r="L11" s="32">
        <v>-282</v>
      </c>
      <c r="M11" s="32">
        <v>112.19</v>
      </c>
      <c r="N11" s="32"/>
      <c r="O11" s="32">
        <f t="shared" si="0"/>
        <v>-36.43000000000001</v>
      </c>
    </row>
    <row r="12" spans="1:15" ht="12.75" customHeight="1">
      <c r="A12" s="66">
        <v>303847</v>
      </c>
      <c r="B12" s="29">
        <v>36798</v>
      </c>
      <c r="C12" s="29">
        <v>36768</v>
      </c>
      <c r="D12" s="29">
        <v>36770</v>
      </c>
      <c r="E12" s="30" t="s">
        <v>150</v>
      </c>
      <c r="F12" s="30" t="s">
        <v>151</v>
      </c>
      <c r="G12" s="32">
        <v>105.1</v>
      </c>
      <c r="H12" s="32">
        <v>465</v>
      </c>
      <c r="I12" s="32"/>
      <c r="J12" s="32"/>
      <c r="K12" s="32"/>
      <c r="L12" s="32">
        <v>-465</v>
      </c>
      <c r="M12" s="32">
        <v>86</v>
      </c>
      <c r="N12" s="32"/>
      <c r="O12" s="32">
        <f t="shared" si="0"/>
        <v>191.10000000000002</v>
      </c>
    </row>
    <row r="13" spans="1:15" ht="12.75" customHeight="1">
      <c r="A13" s="30">
        <v>312429</v>
      </c>
      <c r="B13" s="29">
        <v>36833</v>
      </c>
      <c r="C13" s="29">
        <v>36860</v>
      </c>
      <c r="D13" s="29">
        <v>36870</v>
      </c>
      <c r="E13" s="30" t="s">
        <v>69</v>
      </c>
      <c r="F13" s="30" t="s">
        <v>152</v>
      </c>
      <c r="G13" s="32"/>
      <c r="H13" s="32"/>
      <c r="I13" s="32"/>
      <c r="J13" s="32"/>
      <c r="K13" s="32">
        <v>940.96</v>
      </c>
      <c r="L13" s="32"/>
      <c r="M13" s="32"/>
      <c r="N13" s="32"/>
      <c r="O13" s="32">
        <f t="shared" si="0"/>
        <v>940.96</v>
      </c>
    </row>
    <row r="14" spans="1:15" ht="12.75" customHeight="1">
      <c r="A14" s="30">
        <v>320254</v>
      </c>
      <c r="B14" s="29">
        <v>36875</v>
      </c>
      <c r="C14" s="29">
        <v>36838</v>
      </c>
      <c r="D14" s="29">
        <v>36841</v>
      </c>
      <c r="E14" s="30" t="s">
        <v>128</v>
      </c>
      <c r="F14" s="30" t="s">
        <v>153</v>
      </c>
      <c r="G14" s="32">
        <v>23.46</v>
      </c>
      <c r="H14" s="32">
        <v>282</v>
      </c>
      <c r="I14" s="32">
        <v>240.84</v>
      </c>
      <c r="J14" s="32">
        <v>152</v>
      </c>
      <c r="K14" s="32"/>
      <c r="L14" s="32">
        <v>-282</v>
      </c>
      <c r="M14" s="32">
        <v>425.14</v>
      </c>
      <c r="N14" s="32"/>
      <c r="O14" s="32">
        <f t="shared" si="0"/>
        <v>841.4399999999999</v>
      </c>
    </row>
    <row r="15" spans="2:15" ht="12.75" customHeight="1" thickBot="1">
      <c r="B15" s="30"/>
      <c r="C15" s="30"/>
      <c r="D15" s="30"/>
      <c r="E15" s="30"/>
      <c r="G15" s="33"/>
      <c r="H15" s="33"/>
      <c r="I15" s="33"/>
      <c r="J15" s="33"/>
      <c r="K15" s="33"/>
      <c r="L15" s="33"/>
      <c r="M15" s="33"/>
      <c r="N15" s="33"/>
      <c r="O15" s="33"/>
    </row>
    <row r="16" spans="5:15" ht="12.75" customHeight="1">
      <c r="E16" s="30"/>
      <c r="G16" s="32"/>
      <c r="H16" s="32"/>
      <c r="I16" s="32"/>
      <c r="J16" s="32"/>
      <c r="K16" s="32"/>
      <c r="L16" s="32"/>
      <c r="M16" s="32"/>
      <c r="N16" s="32"/>
      <c r="O16" s="32"/>
    </row>
    <row r="17" spans="5:15" ht="12.75" customHeight="1">
      <c r="E17" s="30"/>
      <c r="F17" s="1" t="s">
        <v>145</v>
      </c>
      <c r="G17" s="32">
        <f aca="true" t="shared" si="1" ref="G17:O17">SUM(G9:G15)</f>
        <v>174.28</v>
      </c>
      <c r="H17" s="32">
        <f t="shared" si="1"/>
        <v>1244</v>
      </c>
      <c r="I17" s="32">
        <f t="shared" si="1"/>
        <v>778.72</v>
      </c>
      <c r="J17" s="32">
        <f t="shared" si="1"/>
        <v>494</v>
      </c>
      <c r="K17" s="32">
        <f t="shared" si="1"/>
        <v>-27.860000000000014</v>
      </c>
      <c r="L17" s="32">
        <f t="shared" si="1"/>
        <v>-1244</v>
      </c>
      <c r="M17" s="32">
        <f t="shared" si="1"/>
        <v>839.87</v>
      </c>
      <c r="N17" s="32">
        <f t="shared" si="1"/>
        <v>1400</v>
      </c>
      <c r="O17" s="32">
        <f t="shared" si="1"/>
        <v>3659.01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4" width="10.7109375" style="10" customWidth="1"/>
    <col min="5" max="5" width="26.28125" style="30" bestFit="1" customWidth="1"/>
    <col min="6" max="6" width="34.00390625" style="10" bestFit="1" customWidth="1"/>
    <col min="7" max="15" width="10.7109375" style="10" customWidth="1"/>
    <col min="16" max="16384" width="9.140625" style="10" customWidth="1"/>
  </cols>
  <sheetData>
    <row r="1" ht="12.75" customHeight="1">
      <c r="A1" s="1" t="s">
        <v>53</v>
      </c>
    </row>
    <row r="2" ht="12.75" customHeight="1">
      <c r="A2" s="10" t="s">
        <v>0</v>
      </c>
    </row>
    <row r="3" ht="12.75" customHeight="1">
      <c r="A3" s="10" t="s">
        <v>1</v>
      </c>
    </row>
    <row r="4" ht="12.75" customHeight="1">
      <c r="A4" s="10" t="s">
        <v>21</v>
      </c>
    </row>
    <row r="5" ht="12.75" customHeight="1">
      <c r="A5" s="10" t="s">
        <v>22</v>
      </c>
    </row>
    <row r="6" ht="12.75" customHeight="1" thickBot="1"/>
    <row r="7" spans="1:15" ht="12.75" customHeight="1" thickTop="1">
      <c r="A7" s="15" t="s">
        <v>2</v>
      </c>
      <c r="B7" s="17" t="s">
        <v>3</v>
      </c>
      <c r="C7" s="16" t="s">
        <v>4</v>
      </c>
      <c r="D7" s="16"/>
      <c r="E7" s="17" t="s">
        <v>5</v>
      </c>
      <c r="F7" s="18" t="s">
        <v>6</v>
      </c>
      <c r="G7" s="17" t="s">
        <v>7</v>
      </c>
      <c r="H7" s="36" t="s">
        <v>10</v>
      </c>
      <c r="I7" s="3" t="s">
        <v>17</v>
      </c>
      <c r="J7" s="16" t="s">
        <v>8</v>
      </c>
      <c r="K7" s="34" t="s">
        <v>9</v>
      </c>
      <c r="L7" s="19" t="s">
        <v>10</v>
      </c>
      <c r="M7" s="9" t="s">
        <v>11</v>
      </c>
      <c r="N7" s="18" t="s">
        <v>12</v>
      </c>
      <c r="O7" s="9" t="s">
        <v>13</v>
      </c>
    </row>
    <row r="8" spans="1:15" ht="12.75" customHeight="1" thickBot="1">
      <c r="A8" s="20" t="s">
        <v>14</v>
      </c>
      <c r="B8" s="22" t="s">
        <v>15</v>
      </c>
      <c r="C8" s="21" t="s">
        <v>15</v>
      </c>
      <c r="D8" s="21"/>
      <c r="E8" s="22"/>
      <c r="F8" s="23"/>
      <c r="G8" s="22" t="s">
        <v>16</v>
      </c>
      <c r="H8" s="37"/>
      <c r="I8" s="4"/>
      <c r="J8" s="21" t="s">
        <v>18</v>
      </c>
      <c r="K8" s="35" t="s">
        <v>19</v>
      </c>
      <c r="L8" s="24" t="s">
        <v>19</v>
      </c>
      <c r="M8" s="14"/>
      <c r="N8" s="23"/>
      <c r="O8" s="14"/>
    </row>
    <row r="9" spans="1:15" ht="12.75" customHeight="1">
      <c r="A9" s="27">
        <v>265476</v>
      </c>
      <c r="B9" s="25">
        <v>36616</v>
      </c>
      <c r="C9" s="25">
        <v>36621</v>
      </c>
      <c r="D9" s="25">
        <v>36623</v>
      </c>
      <c r="E9" s="27" t="s">
        <v>57</v>
      </c>
      <c r="F9" s="26" t="s">
        <v>58</v>
      </c>
      <c r="G9" s="84"/>
      <c r="H9" s="26"/>
      <c r="I9" s="2"/>
      <c r="J9" s="26"/>
      <c r="K9" s="63">
        <v>282.14</v>
      </c>
      <c r="L9" s="85"/>
      <c r="M9" s="81"/>
      <c r="N9" s="81"/>
      <c r="O9" s="81">
        <f aca="true" t="shared" si="0" ref="O9:O24">SUM(G9:N9)</f>
        <v>282.14</v>
      </c>
    </row>
    <row r="10" spans="1:15" ht="12.75" customHeight="1">
      <c r="A10" s="30">
        <v>269806</v>
      </c>
      <c r="B10" s="29">
        <v>36636</v>
      </c>
      <c r="C10" s="29">
        <v>36640</v>
      </c>
      <c r="D10" s="29">
        <v>36646</v>
      </c>
      <c r="E10" s="30" t="s">
        <v>54</v>
      </c>
      <c r="F10" s="30" t="s">
        <v>55</v>
      </c>
      <c r="G10" s="81">
        <v>0</v>
      </c>
      <c r="H10" s="81">
        <v>0</v>
      </c>
      <c r="I10" s="81">
        <v>0</v>
      </c>
      <c r="J10" s="81">
        <v>0</v>
      </c>
      <c r="K10" s="81">
        <v>916</v>
      </c>
      <c r="L10" s="81">
        <v>0</v>
      </c>
      <c r="M10" s="81">
        <v>0</v>
      </c>
      <c r="N10" s="81">
        <v>0</v>
      </c>
      <c r="O10" s="81">
        <f t="shared" si="0"/>
        <v>916</v>
      </c>
    </row>
    <row r="11" spans="1:15" ht="12.75" customHeight="1">
      <c r="A11" s="30">
        <v>279435</v>
      </c>
      <c r="B11" s="29">
        <v>36686</v>
      </c>
      <c r="C11" s="29">
        <v>36690</v>
      </c>
      <c r="D11" s="29">
        <v>36691</v>
      </c>
      <c r="E11" s="30" t="s">
        <v>23</v>
      </c>
      <c r="F11" s="30" t="s">
        <v>56</v>
      </c>
      <c r="G11" s="81">
        <v>0</v>
      </c>
      <c r="H11" s="81">
        <v>0</v>
      </c>
      <c r="I11" s="81">
        <v>0</v>
      </c>
      <c r="J11" s="81">
        <v>0</v>
      </c>
      <c r="K11" s="81">
        <v>263.41</v>
      </c>
      <c r="L11" s="81">
        <v>0</v>
      </c>
      <c r="M11" s="81">
        <v>0</v>
      </c>
      <c r="N11" s="81">
        <v>0</v>
      </c>
      <c r="O11" s="81">
        <f t="shared" si="0"/>
        <v>263.41</v>
      </c>
    </row>
    <row r="12" spans="1:15" ht="12.75" customHeight="1">
      <c r="A12" s="30">
        <v>280774</v>
      </c>
      <c r="B12" s="29">
        <v>36693</v>
      </c>
      <c r="C12" s="29">
        <v>36578</v>
      </c>
      <c r="D12" s="29">
        <v>36579</v>
      </c>
      <c r="E12" s="30" t="s">
        <v>23</v>
      </c>
      <c r="F12" s="30" t="s">
        <v>24</v>
      </c>
      <c r="G12" s="81">
        <v>115.61</v>
      </c>
      <c r="H12" s="81">
        <v>0</v>
      </c>
      <c r="I12" s="81">
        <v>42.18</v>
      </c>
      <c r="J12" s="81">
        <v>66.5</v>
      </c>
      <c r="K12" s="81">
        <v>0</v>
      </c>
      <c r="L12" s="81">
        <v>0</v>
      </c>
      <c r="M12" s="81">
        <v>0</v>
      </c>
      <c r="N12" s="81">
        <v>0</v>
      </c>
      <c r="O12" s="81">
        <f t="shared" si="0"/>
        <v>224.29</v>
      </c>
    </row>
    <row r="13" spans="1:15" ht="12.75" customHeight="1">
      <c r="A13" s="30">
        <v>280868</v>
      </c>
      <c r="B13" s="29">
        <v>36693</v>
      </c>
      <c r="C13" s="29">
        <v>36621</v>
      </c>
      <c r="D13" s="29">
        <v>36623</v>
      </c>
      <c r="E13" s="30" t="s">
        <v>57</v>
      </c>
      <c r="F13" s="30" t="s">
        <v>58</v>
      </c>
      <c r="G13" s="81">
        <v>104.64</v>
      </c>
      <c r="H13" s="81">
        <v>0</v>
      </c>
      <c r="I13" s="81">
        <v>119.36</v>
      </c>
      <c r="J13" s="81">
        <v>67.5</v>
      </c>
      <c r="K13" s="81">
        <v>-282.14</v>
      </c>
      <c r="L13" s="81">
        <v>0</v>
      </c>
      <c r="M13" s="81">
        <v>0</v>
      </c>
      <c r="N13" s="81">
        <v>0</v>
      </c>
      <c r="O13" s="81">
        <f>SUM(G13:N13)</f>
        <v>9.360000000000014</v>
      </c>
    </row>
    <row r="14" spans="1:15" ht="12.75" customHeight="1">
      <c r="A14" s="30">
        <v>282445</v>
      </c>
      <c r="B14" s="29">
        <v>36700</v>
      </c>
      <c r="C14" s="29">
        <v>36712</v>
      </c>
      <c r="D14" s="29">
        <v>36714</v>
      </c>
      <c r="E14" s="30" t="s">
        <v>59</v>
      </c>
      <c r="F14" s="30" t="s">
        <v>58</v>
      </c>
      <c r="G14" s="81">
        <v>0</v>
      </c>
      <c r="H14" s="81">
        <v>0</v>
      </c>
      <c r="I14" s="81">
        <v>0</v>
      </c>
      <c r="J14" s="81">
        <v>0</v>
      </c>
      <c r="K14" s="81">
        <v>242.35</v>
      </c>
      <c r="L14" s="81">
        <v>0</v>
      </c>
      <c r="M14" s="81">
        <v>0</v>
      </c>
      <c r="N14" s="81">
        <v>0</v>
      </c>
      <c r="O14" s="81">
        <f>SUM(G14:N14)</f>
        <v>242.35</v>
      </c>
    </row>
    <row r="15" spans="1:15" ht="12.75" customHeight="1">
      <c r="A15" s="30">
        <v>282796</v>
      </c>
      <c r="B15" s="29">
        <v>36700</v>
      </c>
      <c r="C15" s="29">
        <v>36705</v>
      </c>
      <c r="D15" s="29">
        <v>36706</v>
      </c>
      <c r="E15" s="30" t="s">
        <v>216</v>
      </c>
      <c r="F15" s="30" t="s">
        <v>218</v>
      </c>
      <c r="G15" s="81"/>
      <c r="H15" s="81"/>
      <c r="I15" s="81"/>
      <c r="J15" s="81"/>
      <c r="K15" s="81">
        <v>123.49</v>
      </c>
      <c r="L15" s="81"/>
      <c r="M15" s="81"/>
      <c r="N15" s="81"/>
      <c r="O15" s="81">
        <v>123.49</v>
      </c>
    </row>
    <row r="16" spans="1:15" ht="12.75" customHeight="1">
      <c r="A16" s="30">
        <v>297118</v>
      </c>
      <c r="B16" s="29">
        <v>36770</v>
      </c>
      <c r="C16" s="29">
        <v>36705</v>
      </c>
      <c r="D16" s="29">
        <v>36706</v>
      </c>
      <c r="E16" s="30" t="s">
        <v>216</v>
      </c>
      <c r="F16" s="30" t="s">
        <v>218</v>
      </c>
      <c r="G16" s="81">
        <v>33.49</v>
      </c>
      <c r="H16" s="81"/>
      <c r="I16" s="81">
        <v>60</v>
      </c>
      <c r="J16" s="81">
        <v>37.5</v>
      </c>
      <c r="K16" s="81">
        <v>-123.49</v>
      </c>
      <c r="L16" s="81"/>
      <c r="M16" s="81"/>
      <c r="N16" s="81"/>
      <c r="O16" s="81">
        <v>7.5</v>
      </c>
    </row>
    <row r="17" spans="1:15" ht="12.75" customHeight="1">
      <c r="A17" s="30" t="s">
        <v>154</v>
      </c>
      <c r="B17" s="29">
        <v>36783</v>
      </c>
      <c r="C17" s="29">
        <v>36690</v>
      </c>
      <c r="D17" s="29">
        <v>36691</v>
      </c>
      <c r="E17" s="30" t="s">
        <v>23</v>
      </c>
      <c r="F17" s="30" t="s">
        <v>56</v>
      </c>
      <c r="G17" s="81">
        <v>117.41</v>
      </c>
      <c r="H17" s="81"/>
      <c r="I17" s="81">
        <v>99.24</v>
      </c>
      <c r="J17" s="81">
        <v>45</v>
      </c>
      <c r="K17" s="81">
        <v>-263.41</v>
      </c>
      <c r="L17" s="81"/>
      <c r="M17" s="81"/>
      <c r="N17" s="81"/>
      <c r="O17" s="81">
        <f t="shared" si="0"/>
        <v>-1.7600000000000477</v>
      </c>
    </row>
    <row r="18" spans="1:15" ht="12.75" customHeight="1">
      <c r="A18" s="30" t="s">
        <v>155</v>
      </c>
      <c r="B18" s="29">
        <v>36783</v>
      </c>
      <c r="C18" s="29">
        <v>36713</v>
      </c>
      <c r="D18" s="29">
        <v>36714</v>
      </c>
      <c r="E18" s="30" t="s">
        <v>59</v>
      </c>
      <c r="F18" s="30" t="s">
        <v>58</v>
      </c>
      <c r="G18" s="81">
        <v>61.75</v>
      </c>
      <c r="H18" s="81"/>
      <c r="I18" s="81">
        <v>52.8</v>
      </c>
      <c r="J18" s="81">
        <v>52.5</v>
      </c>
      <c r="K18" s="81">
        <v>-242.35</v>
      </c>
      <c r="L18" s="81"/>
      <c r="M18" s="81"/>
      <c r="N18" s="81"/>
      <c r="O18" s="81">
        <f t="shared" si="0"/>
        <v>-75.29999999999998</v>
      </c>
    </row>
    <row r="19" spans="1:15" ht="12.75" customHeight="1">
      <c r="A19" s="30" t="s">
        <v>156</v>
      </c>
      <c r="B19" s="29">
        <v>36791</v>
      </c>
      <c r="C19" s="29">
        <v>36640</v>
      </c>
      <c r="D19" s="29">
        <v>36646</v>
      </c>
      <c r="E19" s="30" t="s">
        <v>54</v>
      </c>
      <c r="F19" s="30" t="s">
        <v>55</v>
      </c>
      <c r="G19" s="81"/>
      <c r="H19" s="81"/>
      <c r="I19" s="81">
        <v>625</v>
      </c>
      <c r="J19" s="81">
        <v>256.5</v>
      </c>
      <c r="K19" s="81">
        <v>-916</v>
      </c>
      <c r="L19" s="81"/>
      <c r="M19" s="81">
        <v>25</v>
      </c>
      <c r="N19" s="81"/>
      <c r="O19" s="81">
        <f t="shared" si="0"/>
        <v>-9.5</v>
      </c>
    </row>
    <row r="20" spans="1:15" ht="12.75" customHeight="1">
      <c r="A20" s="30">
        <v>303838</v>
      </c>
      <c r="B20" s="29">
        <v>36798</v>
      </c>
      <c r="C20" s="29">
        <v>36799</v>
      </c>
      <c r="D20" s="29">
        <v>36807</v>
      </c>
      <c r="E20" s="30" t="s">
        <v>116</v>
      </c>
      <c r="F20" s="30" t="s">
        <v>117</v>
      </c>
      <c r="G20" s="81"/>
      <c r="H20" s="81"/>
      <c r="I20" s="81"/>
      <c r="J20" s="81"/>
      <c r="K20" s="81">
        <v>928.7</v>
      </c>
      <c r="L20" s="81"/>
      <c r="M20" s="81"/>
      <c r="N20" s="81"/>
      <c r="O20" s="81">
        <f t="shared" si="0"/>
        <v>928.7</v>
      </c>
    </row>
    <row r="21" spans="1:15" ht="12.75" customHeight="1">
      <c r="A21" s="30">
        <v>305616</v>
      </c>
      <c r="B21" s="29">
        <v>36805</v>
      </c>
      <c r="C21" s="29">
        <v>36811</v>
      </c>
      <c r="D21" s="29">
        <v>36812</v>
      </c>
      <c r="E21" s="30" t="s">
        <v>78</v>
      </c>
      <c r="F21" s="30" t="s">
        <v>58</v>
      </c>
      <c r="G21" s="81"/>
      <c r="H21" s="81"/>
      <c r="I21" s="81"/>
      <c r="J21" s="81"/>
      <c r="K21" s="81">
        <v>163.27</v>
      </c>
      <c r="L21" s="81"/>
      <c r="M21" s="81"/>
      <c r="N21" s="81"/>
      <c r="O21" s="81">
        <f t="shared" si="0"/>
        <v>163.27</v>
      </c>
    </row>
    <row r="22" spans="1:15" ht="12.75" customHeight="1">
      <c r="A22" s="30">
        <v>314793</v>
      </c>
      <c r="B22" s="29">
        <v>36847</v>
      </c>
      <c r="C22" s="29">
        <v>36846</v>
      </c>
      <c r="D22" s="29">
        <v>36849</v>
      </c>
      <c r="E22" s="30" t="s">
        <v>157</v>
      </c>
      <c r="F22" s="30" t="s">
        <v>158</v>
      </c>
      <c r="G22" s="81"/>
      <c r="H22" s="81"/>
      <c r="I22" s="81"/>
      <c r="J22" s="81"/>
      <c r="K22" s="81">
        <v>706.31</v>
      </c>
      <c r="L22" s="81"/>
      <c r="M22" s="81"/>
      <c r="N22" s="81"/>
      <c r="O22" s="81">
        <f t="shared" si="0"/>
        <v>706.31</v>
      </c>
    </row>
    <row r="23" spans="1:15" ht="12.75" customHeight="1">
      <c r="A23" s="30">
        <v>321080</v>
      </c>
      <c r="B23" s="29">
        <v>36882</v>
      </c>
      <c r="C23" s="29">
        <v>36799</v>
      </c>
      <c r="D23" s="29">
        <v>36806</v>
      </c>
      <c r="E23" s="30" t="s">
        <v>116</v>
      </c>
      <c r="F23" s="30" t="s">
        <v>117</v>
      </c>
      <c r="G23" s="81">
        <v>574.6</v>
      </c>
      <c r="H23" s="81"/>
      <c r="I23" s="81">
        <v>129.79</v>
      </c>
      <c r="J23" s="81">
        <v>232.5</v>
      </c>
      <c r="K23" s="81">
        <v>-928.7</v>
      </c>
      <c r="L23" s="81"/>
      <c r="M23" s="81"/>
      <c r="N23" s="81"/>
      <c r="O23" s="81">
        <f t="shared" si="0"/>
        <v>8.18999999999994</v>
      </c>
    </row>
    <row r="24" spans="1:15" ht="12.75" customHeight="1">
      <c r="A24" s="30">
        <v>321081</v>
      </c>
      <c r="B24" s="29">
        <v>36882</v>
      </c>
      <c r="C24" s="29">
        <v>36811</v>
      </c>
      <c r="D24" s="29">
        <v>36812</v>
      </c>
      <c r="E24" s="30" t="s">
        <v>78</v>
      </c>
      <c r="F24" s="30" t="s">
        <v>58</v>
      </c>
      <c r="G24" s="81">
        <v>56.55</v>
      </c>
      <c r="H24" s="81"/>
      <c r="I24" s="81">
        <v>73.4</v>
      </c>
      <c r="J24" s="81">
        <v>45</v>
      </c>
      <c r="K24" s="81">
        <v>-163.27</v>
      </c>
      <c r="L24" s="81"/>
      <c r="M24" s="81">
        <v>16</v>
      </c>
      <c r="N24" s="81"/>
      <c r="O24" s="81">
        <f t="shared" si="0"/>
        <v>27.67999999999998</v>
      </c>
    </row>
    <row r="25" spans="1:15" ht="12.75" customHeight="1" thickBot="1">
      <c r="A25" s="30"/>
      <c r="B25" s="30"/>
      <c r="C25" s="30"/>
      <c r="D25" s="30"/>
      <c r="G25" s="47"/>
      <c r="H25" s="47"/>
      <c r="I25" s="47"/>
      <c r="J25" s="47"/>
      <c r="K25" s="47"/>
      <c r="L25" s="47"/>
      <c r="M25" s="47"/>
      <c r="N25" s="47"/>
      <c r="O25" s="47"/>
    </row>
    <row r="26" spans="1:15" ht="12.75" customHeight="1">
      <c r="A26" s="30"/>
      <c r="G26" s="81"/>
      <c r="H26" s="81"/>
      <c r="I26" s="81"/>
      <c r="J26" s="81"/>
      <c r="K26" s="81"/>
      <c r="L26" s="81"/>
      <c r="M26" s="81"/>
      <c r="N26" s="81"/>
      <c r="O26" s="81"/>
    </row>
    <row r="27" spans="1:15" ht="12.75" customHeight="1">
      <c r="A27" s="30"/>
      <c r="F27" s="1" t="s">
        <v>145</v>
      </c>
      <c r="G27" s="81">
        <f aca="true" t="shared" si="1" ref="G27:O27">SUM(G9:G24)</f>
        <v>1064.05</v>
      </c>
      <c r="H27" s="81">
        <f t="shared" si="1"/>
        <v>0</v>
      </c>
      <c r="I27" s="81">
        <f t="shared" si="1"/>
        <v>1201.77</v>
      </c>
      <c r="J27" s="81">
        <f t="shared" si="1"/>
        <v>803</v>
      </c>
      <c r="K27" s="81">
        <f t="shared" si="1"/>
        <v>706.3099999999997</v>
      </c>
      <c r="L27" s="81">
        <f t="shared" si="1"/>
        <v>0</v>
      </c>
      <c r="M27" s="81">
        <f t="shared" si="1"/>
        <v>41</v>
      </c>
      <c r="N27" s="81">
        <f t="shared" si="1"/>
        <v>0</v>
      </c>
      <c r="O27" s="81">
        <f t="shared" si="1"/>
        <v>3816.129999999999</v>
      </c>
    </row>
    <row r="28" ht="12.75" customHeight="1">
      <c r="A28" s="30"/>
    </row>
    <row r="29" ht="12.75" customHeight="1">
      <c r="A29" s="30"/>
    </row>
    <row r="30" ht="12.75" customHeight="1">
      <c r="A30" s="30"/>
    </row>
    <row r="31" ht="12.75" customHeight="1">
      <c r="A31" s="30"/>
    </row>
    <row r="32" ht="12.75" customHeight="1">
      <c r="A32" s="30"/>
    </row>
    <row r="33" ht="12.75" customHeight="1">
      <c r="A33" s="30"/>
    </row>
    <row r="34" ht="12.75" customHeight="1">
      <c r="A34" s="30"/>
    </row>
    <row r="35" ht="12.75" customHeight="1">
      <c r="A35" s="30"/>
    </row>
    <row r="36" ht="12.75" customHeight="1">
      <c r="A36" s="30"/>
    </row>
  </sheetData>
  <sheetProtection/>
  <printOptions/>
  <pageMargins left="0.56" right="0.5" top="1" bottom="1" header="0.5" footer="0.5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4" width="10.7109375" style="10" customWidth="1"/>
    <col min="5" max="5" width="15.7109375" style="10" customWidth="1"/>
    <col min="6" max="6" width="29.00390625" style="10" customWidth="1"/>
    <col min="7" max="7" width="35.7109375" style="10" customWidth="1"/>
    <col min="8" max="16" width="12.7109375" style="10" customWidth="1"/>
    <col min="17" max="16384" width="9.140625" style="10" customWidth="1"/>
  </cols>
  <sheetData>
    <row r="1" ht="12.75" customHeight="1">
      <c r="A1" s="1" t="s">
        <v>33</v>
      </c>
    </row>
    <row r="2" ht="12.75" customHeight="1">
      <c r="A2" s="10" t="s">
        <v>0</v>
      </c>
    </row>
    <row r="3" ht="12.75" customHeight="1">
      <c r="A3" s="10" t="s">
        <v>1</v>
      </c>
    </row>
    <row r="4" ht="12.75" customHeight="1">
      <c r="A4" s="10" t="s">
        <v>21</v>
      </c>
    </row>
    <row r="5" ht="12.75" customHeight="1">
      <c r="A5" s="10" t="s">
        <v>22</v>
      </c>
    </row>
    <row r="6" ht="12.75" customHeight="1">
      <c r="A6" s="10" t="s">
        <v>204</v>
      </c>
    </row>
    <row r="7" ht="12.75" customHeight="1" thickBot="1"/>
    <row r="8" spans="1:16" ht="12.75" customHeight="1">
      <c r="A8" s="15" t="s">
        <v>2</v>
      </c>
      <c r="B8" s="17" t="s">
        <v>3</v>
      </c>
      <c r="C8" s="38" t="s">
        <v>4</v>
      </c>
      <c r="D8" s="39"/>
      <c r="E8" s="16" t="s">
        <v>201</v>
      </c>
      <c r="F8" s="9" t="s">
        <v>5</v>
      </c>
      <c r="G8" s="18" t="s">
        <v>6</v>
      </c>
      <c r="H8" s="9" t="s">
        <v>7</v>
      </c>
      <c r="I8" s="40" t="s">
        <v>10</v>
      </c>
      <c r="J8" s="9" t="s">
        <v>17</v>
      </c>
      <c r="K8" s="16" t="s">
        <v>8</v>
      </c>
      <c r="L8" s="34" t="s">
        <v>9</v>
      </c>
      <c r="M8" s="19" t="s">
        <v>10</v>
      </c>
      <c r="N8" s="9" t="s">
        <v>11</v>
      </c>
      <c r="O8" s="18" t="s">
        <v>12</v>
      </c>
      <c r="P8" s="9" t="s">
        <v>13</v>
      </c>
    </row>
    <row r="9" spans="1:16" ht="12.75" customHeight="1" thickBot="1">
      <c r="A9" s="41" t="s">
        <v>14</v>
      </c>
      <c r="B9" s="42" t="s">
        <v>15</v>
      </c>
      <c r="C9" s="90" t="s">
        <v>15</v>
      </c>
      <c r="D9" s="91"/>
      <c r="E9" s="43"/>
      <c r="F9" s="44"/>
      <c r="G9" s="45"/>
      <c r="H9" s="46"/>
      <c r="I9" s="47"/>
      <c r="J9" s="46"/>
      <c r="K9" s="48"/>
      <c r="L9" s="49" t="s">
        <v>19</v>
      </c>
      <c r="M9" s="50" t="s">
        <v>19</v>
      </c>
      <c r="N9" s="46"/>
      <c r="O9" s="47"/>
      <c r="P9" s="46"/>
    </row>
    <row r="10" spans="1:16" ht="12.75" customHeight="1">
      <c r="A10" s="30" t="s">
        <v>36</v>
      </c>
      <c r="B10" s="29">
        <v>36539</v>
      </c>
      <c r="C10" s="29">
        <v>36510</v>
      </c>
      <c r="D10" s="29">
        <v>36511</v>
      </c>
      <c r="E10" s="29" t="s">
        <v>202</v>
      </c>
      <c r="F10" s="30" t="s">
        <v>34</v>
      </c>
      <c r="G10" s="30" t="s">
        <v>35</v>
      </c>
      <c r="H10" s="32">
        <v>10.74</v>
      </c>
      <c r="I10" s="32">
        <v>239</v>
      </c>
      <c r="J10" s="32">
        <v>143.13</v>
      </c>
      <c r="K10" s="32">
        <v>80.5</v>
      </c>
      <c r="L10" s="32">
        <v>0</v>
      </c>
      <c r="M10" s="32">
        <v>-239</v>
      </c>
      <c r="N10" s="32">
        <v>13</v>
      </c>
      <c r="O10" s="32">
        <v>0</v>
      </c>
      <c r="P10" s="32">
        <f>SUM(H10:O10)</f>
        <v>247.37</v>
      </c>
    </row>
    <row r="11" spans="1:16" ht="12.75" customHeight="1">
      <c r="A11" s="30">
        <v>267934</v>
      </c>
      <c r="B11" s="29">
        <v>36630</v>
      </c>
      <c r="C11" s="29">
        <v>36578</v>
      </c>
      <c r="D11" s="29">
        <v>36581</v>
      </c>
      <c r="E11" s="29" t="s">
        <v>202</v>
      </c>
      <c r="F11" s="30" t="s">
        <v>34</v>
      </c>
      <c r="G11" s="30" t="s">
        <v>46</v>
      </c>
      <c r="H11" s="32">
        <v>46.5</v>
      </c>
      <c r="I11" s="32">
        <v>250</v>
      </c>
      <c r="J11" s="32">
        <v>0</v>
      </c>
      <c r="K11" s="32">
        <v>132</v>
      </c>
      <c r="L11" s="32">
        <v>0</v>
      </c>
      <c r="M11" s="32">
        <v>-250</v>
      </c>
      <c r="N11" s="32">
        <v>0</v>
      </c>
      <c r="O11" s="32">
        <v>0</v>
      </c>
      <c r="P11" s="32">
        <f aca="true" t="shared" si="0" ref="P11:P28">SUM(H11:O11)</f>
        <v>178.5</v>
      </c>
    </row>
    <row r="12" spans="1:16" ht="12.75" customHeight="1">
      <c r="A12" s="30">
        <v>267935</v>
      </c>
      <c r="B12" s="29">
        <v>36630</v>
      </c>
      <c r="C12" s="29">
        <v>36582</v>
      </c>
      <c r="D12" s="29">
        <v>36583</v>
      </c>
      <c r="E12" s="29" t="s">
        <v>202</v>
      </c>
      <c r="F12" s="30" t="s">
        <v>48</v>
      </c>
      <c r="G12" s="30" t="s">
        <v>49</v>
      </c>
      <c r="H12" s="32">
        <v>0</v>
      </c>
      <c r="I12" s="32">
        <v>0</v>
      </c>
      <c r="J12" s="32">
        <v>0</v>
      </c>
      <c r="K12" s="32">
        <v>80.5</v>
      </c>
      <c r="L12" s="32">
        <v>0</v>
      </c>
      <c r="M12" s="32">
        <v>0</v>
      </c>
      <c r="N12" s="32">
        <v>0</v>
      </c>
      <c r="O12" s="32">
        <v>0</v>
      </c>
      <c r="P12" s="32">
        <f t="shared" si="0"/>
        <v>80.5</v>
      </c>
    </row>
    <row r="13" spans="1:16" ht="12.75" customHeight="1">
      <c r="A13" s="30">
        <v>267974</v>
      </c>
      <c r="B13" s="29">
        <v>36630</v>
      </c>
      <c r="C13" s="29">
        <v>36607</v>
      </c>
      <c r="D13" s="29">
        <v>36609</v>
      </c>
      <c r="E13" s="29" t="s">
        <v>202</v>
      </c>
      <c r="F13" s="30" t="s">
        <v>34</v>
      </c>
      <c r="G13" s="30" t="s">
        <v>42</v>
      </c>
      <c r="H13" s="32">
        <v>56.96</v>
      </c>
      <c r="I13" s="32">
        <v>357</v>
      </c>
      <c r="J13" s="32">
        <v>0</v>
      </c>
      <c r="K13" s="32">
        <v>115</v>
      </c>
      <c r="L13" s="32">
        <v>0</v>
      </c>
      <c r="M13" s="32">
        <v>-357</v>
      </c>
      <c r="N13" s="32">
        <v>0</v>
      </c>
      <c r="O13" s="32">
        <v>0</v>
      </c>
      <c r="P13" s="32">
        <f t="shared" si="0"/>
        <v>171.96000000000004</v>
      </c>
    </row>
    <row r="14" spans="1:16" ht="12.75" customHeight="1">
      <c r="A14" s="30" t="s">
        <v>121</v>
      </c>
      <c r="B14" s="29">
        <v>36643</v>
      </c>
      <c r="C14" s="29">
        <v>36457</v>
      </c>
      <c r="D14" s="29">
        <v>36459</v>
      </c>
      <c r="E14" s="29" t="s">
        <v>203</v>
      </c>
      <c r="F14" s="30" t="s">
        <v>51</v>
      </c>
      <c r="G14" s="30" t="s">
        <v>52</v>
      </c>
      <c r="H14" s="32">
        <v>0</v>
      </c>
      <c r="I14" s="32">
        <v>353</v>
      </c>
      <c r="J14" s="32">
        <v>0</v>
      </c>
      <c r="K14" s="32">
        <v>76</v>
      </c>
      <c r="L14" s="32">
        <v>-106</v>
      </c>
      <c r="M14" s="32">
        <v>-353</v>
      </c>
      <c r="N14" s="32">
        <v>0</v>
      </c>
      <c r="O14" s="32">
        <v>0</v>
      </c>
      <c r="P14" s="32">
        <f>SUM(H14:O14)</f>
        <v>-30</v>
      </c>
    </row>
    <row r="15" spans="1:16" ht="12.75" customHeight="1">
      <c r="A15" s="30">
        <v>272711</v>
      </c>
      <c r="B15" s="29">
        <v>36651</v>
      </c>
      <c r="C15" s="29">
        <v>36655</v>
      </c>
      <c r="D15" s="29">
        <v>36658</v>
      </c>
      <c r="E15" s="29" t="s">
        <v>203</v>
      </c>
      <c r="F15" s="30" t="s">
        <v>130</v>
      </c>
      <c r="G15" s="30" t="s">
        <v>46</v>
      </c>
      <c r="H15" s="32">
        <v>0</v>
      </c>
      <c r="I15" s="32">
        <v>0</v>
      </c>
      <c r="J15" s="32">
        <v>0</v>
      </c>
      <c r="K15" s="32">
        <v>0</v>
      </c>
      <c r="L15" s="32">
        <v>161</v>
      </c>
      <c r="M15" s="32">
        <v>0</v>
      </c>
      <c r="N15" s="32">
        <v>0</v>
      </c>
      <c r="O15" s="32">
        <v>0</v>
      </c>
      <c r="P15" s="32">
        <f t="shared" si="0"/>
        <v>161</v>
      </c>
    </row>
    <row r="16" spans="1:16" ht="12.75" customHeight="1">
      <c r="A16" s="30">
        <v>275442</v>
      </c>
      <c r="B16" s="29">
        <v>36661</v>
      </c>
      <c r="C16" s="29">
        <v>36628</v>
      </c>
      <c r="D16" s="29">
        <v>36629</v>
      </c>
      <c r="E16" s="29" t="s">
        <v>203</v>
      </c>
      <c r="F16" s="30" t="s">
        <v>34</v>
      </c>
      <c r="G16" s="30" t="s">
        <v>42</v>
      </c>
      <c r="H16" s="32">
        <v>0</v>
      </c>
      <c r="I16" s="32">
        <v>0</v>
      </c>
      <c r="J16" s="32">
        <v>154.58</v>
      </c>
      <c r="K16" s="32">
        <v>108.41</v>
      </c>
      <c r="L16" s="32">
        <v>0</v>
      </c>
      <c r="M16" s="32">
        <v>0</v>
      </c>
      <c r="N16" s="32">
        <v>0</v>
      </c>
      <c r="O16" s="32">
        <v>0</v>
      </c>
      <c r="P16" s="32">
        <f aca="true" t="shared" si="1" ref="P16:P38">SUM(H16:O16)</f>
        <v>262.99</v>
      </c>
    </row>
    <row r="17" spans="1:16" ht="12.75" customHeight="1">
      <c r="A17" s="30">
        <v>275447</v>
      </c>
      <c r="B17" s="29">
        <v>36665</v>
      </c>
      <c r="C17" s="29">
        <v>36617</v>
      </c>
      <c r="D17" s="29">
        <v>36618</v>
      </c>
      <c r="E17" s="29" t="s">
        <v>203</v>
      </c>
      <c r="F17" s="30" t="s">
        <v>25</v>
      </c>
      <c r="G17" s="30" t="s">
        <v>50</v>
      </c>
      <c r="H17" s="32">
        <v>15.2</v>
      </c>
      <c r="I17" s="32">
        <v>427</v>
      </c>
      <c r="J17" s="32">
        <v>56.45</v>
      </c>
      <c r="K17" s="32">
        <v>52.5</v>
      </c>
      <c r="L17" s="32">
        <v>0</v>
      </c>
      <c r="M17" s="32">
        <v>0</v>
      </c>
      <c r="N17" s="32">
        <v>0</v>
      </c>
      <c r="O17" s="32">
        <v>0</v>
      </c>
      <c r="P17" s="32">
        <f t="shared" si="0"/>
        <v>551.15</v>
      </c>
    </row>
    <row r="18" spans="1:16" ht="12.75" customHeight="1">
      <c r="A18" s="27">
        <v>275448</v>
      </c>
      <c r="B18" s="25">
        <v>36665</v>
      </c>
      <c r="C18" s="25">
        <v>36642</v>
      </c>
      <c r="D18" s="25">
        <v>36646</v>
      </c>
      <c r="E18" s="25" t="s">
        <v>206</v>
      </c>
      <c r="F18" s="27" t="s">
        <v>43</v>
      </c>
      <c r="G18" s="27" t="s">
        <v>44</v>
      </c>
      <c r="H18" s="51">
        <v>132.39</v>
      </c>
      <c r="I18" s="51">
        <v>238</v>
      </c>
      <c r="J18" s="51">
        <v>0</v>
      </c>
      <c r="K18" s="51">
        <v>69.5</v>
      </c>
      <c r="L18" s="51">
        <v>-183.5</v>
      </c>
      <c r="M18" s="51">
        <v>-238</v>
      </c>
      <c r="N18" s="51">
        <v>0</v>
      </c>
      <c r="O18" s="51">
        <v>0</v>
      </c>
      <c r="P18" s="51">
        <f t="shared" si="1"/>
        <v>18.389999999999986</v>
      </c>
    </row>
    <row r="19" spans="1:16" ht="12.75" customHeight="1">
      <c r="A19" s="27" t="s">
        <v>39</v>
      </c>
      <c r="B19" s="25">
        <v>36665</v>
      </c>
      <c r="C19" s="25">
        <v>36621</v>
      </c>
      <c r="D19" s="25">
        <v>36623</v>
      </c>
      <c r="E19" s="25" t="s">
        <v>202</v>
      </c>
      <c r="F19" s="27" t="s">
        <v>37</v>
      </c>
      <c r="G19" s="27" t="s">
        <v>40</v>
      </c>
      <c r="H19" s="51">
        <v>183.45</v>
      </c>
      <c r="I19" s="51">
        <v>176</v>
      </c>
      <c r="J19" s="51">
        <v>177.26</v>
      </c>
      <c r="K19" s="51">
        <v>85.5</v>
      </c>
      <c r="L19" s="51">
        <v>0</v>
      </c>
      <c r="M19" s="51">
        <v>-176</v>
      </c>
      <c r="N19" s="51">
        <v>0</v>
      </c>
      <c r="O19" s="51">
        <v>0</v>
      </c>
      <c r="P19" s="51">
        <f>SUM(H19:O19)</f>
        <v>446.21000000000004</v>
      </c>
    </row>
    <row r="20" spans="1:16" ht="12.75" customHeight="1">
      <c r="A20" s="30">
        <v>275453</v>
      </c>
      <c r="B20" s="29">
        <v>36665</v>
      </c>
      <c r="C20" s="29">
        <v>36600</v>
      </c>
      <c r="D20" s="29">
        <v>36600</v>
      </c>
      <c r="E20" s="29" t="s">
        <v>202</v>
      </c>
      <c r="F20" s="30" t="s">
        <v>37</v>
      </c>
      <c r="G20" s="30" t="s">
        <v>38</v>
      </c>
      <c r="H20" s="32">
        <v>0</v>
      </c>
      <c r="I20" s="32">
        <v>224</v>
      </c>
      <c r="J20" s="32">
        <v>0</v>
      </c>
      <c r="K20" s="32">
        <v>38</v>
      </c>
      <c r="L20" s="32">
        <v>0</v>
      </c>
      <c r="M20" s="32">
        <v>-224</v>
      </c>
      <c r="N20" s="32">
        <v>0</v>
      </c>
      <c r="O20" s="32">
        <v>0</v>
      </c>
      <c r="P20" s="32">
        <f t="shared" si="1"/>
        <v>38</v>
      </c>
    </row>
    <row r="21" spans="1:16" ht="12.75" customHeight="1">
      <c r="A21" s="27" t="s">
        <v>214</v>
      </c>
      <c r="B21" s="25">
        <v>36641</v>
      </c>
      <c r="C21" s="25">
        <v>36642</v>
      </c>
      <c r="D21" s="25">
        <v>36646</v>
      </c>
      <c r="E21" s="25" t="s">
        <v>203</v>
      </c>
      <c r="F21" s="27" t="s">
        <v>43</v>
      </c>
      <c r="G21" s="27" t="s">
        <v>44</v>
      </c>
      <c r="H21" s="51">
        <v>0</v>
      </c>
      <c r="I21" s="51">
        <v>0</v>
      </c>
      <c r="J21" s="51">
        <v>0</v>
      </c>
      <c r="K21" s="51">
        <v>0</v>
      </c>
      <c r="L21" s="51">
        <v>183.5</v>
      </c>
      <c r="M21" s="51">
        <v>0</v>
      </c>
      <c r="N21" s="51">
        <v>0</v>
      </c>
      <c r="O21" s="51">
        <v>0</v>
      </c>
      <c r="P21" s="51">
        <f t="shared" si="1"/>
        <v>183.5</v>
      </c>
    </row>
    <row r="22" spans="1:16" ht="12.75" customHeight="1">
      <c r="A22" s="30" t="s">
        <v>214</v>
      </c>
      <c r="B22" s="29">
        <v>36627</v>
      </c>
      <c r="C22" s="29">
        <v>36628</v>
      </c>
      <c r="D22" s="29">
        <v>36629</v>
      </c>
      <c r="E22" s="29" t="s">
        <v>203</v>
      </c>
      <c r="F22" s="30" t="s">
        <v>34</v>
      </c>
      <c r="G22" s="30" t="s">
        <v>41</v>
      </c>
      <c r="H22" s="32">
        <v>0</v>
      </c>
      <c r="I22" s="32">
        <v>0</v>
      </c>
      <c r="J22" s="32">
        <v>0</v>
      </c>
      <c r="K22" s="32">
        <v>0</v>
      </c>
      <c r="L22" s="32">
        <v>129</v>
      </c>
      <c r="M22" s="32">
        <v>0</v>
      </c>
      <c r="N22" s="32">
        <v>0</v>
      </c>
      <c r="O22" s="32">
        <v>0</v>
      </c>
      <c r="P22" s="32">
        <f t="shared" si="1"/>
        <v>129</v>
      </c>
    </row>
    <row r="23" spans="1:16" ht="12.75" customHeight="1">
      <c r="A23" s="30" t="s">
        <v>197</v>
      </c>
      <c r="B23" s="29">
        <v>36651</v>
      </c>
      <c r="C23" s="29">
        <v>36628</v>
      </c>
      <c r="D23" s="29">
        <v>36629</v>
      </c>
      <c r="E23" s="29" t="s">
        <v>202</v>
      </c>
      <c r="F23" s="30" t="s">
        <v>34</v>
      </c>
      <c r="G23" s="30" t="s">
        <v>41</v>
      </c>
      <c r="H23" s="32"/>
      <c r="I23" s="32">
        <v>240</v>
      </c>
      <c r="J23" s="32"/>
      <c r="K23" s="32">
        <v>69</v>
      </c>
      <c r="L23" s="32">
        <v>-129</v>
      </c>
      <c r="M23" s="32">
        <v>-240</v>
      </c>
      <c r="N23" s="32">
        <v>45.95</v>
      </c>
      <c r="O23" s="32"/>
      <c r="P23" s="32">
        <f t="shared" si="1"/>
        <v>-14.049999999999997</v>
      </c>
    </row>
    <row r="24" spans="1:16" ht="12.75" customHeight="1">
      <c r="A24" s="30" t="s">
        <v>198</v>
      </c>
      <c r="B24" s="29">
        <v>36651</v>
      </c>
      <c r="C24" s="29">
        <v>36621</v>
      </c>
      <c r="D24" s="29">
        <v>36621</v>
      </c>
      <c r="E24" s="29" t="s">
        <v>206</v>
      </c>
      <c r="F24" s="30" t="s">
        <v>37</v>
      </c>
      <c r="G24" s="30" t="s">
        <v>195</v>
      </c>
      <c r="H24" s="32"/>
      <c r="I24" s="32"/>
      <c r="J24" s="32"/>
      <c r="K24" s="32"/>
      <c r="L24" s="32">
        <v>-380</v>
      </c>
      <c r="M24" s="32"/>
      <c r="N24" s="32"/>
      <c r="O24" s="32"/>
      <c r="P24" s="32">
        <f t="shared" si="1"/>
        <v>-380</v>
      </c>
    </row>
    <row r="25" spans="1:16" ht="12.75" customHeight="1">
      <c r="A25" s="30">
        <v>276846</v>
      </c>
      <c r="B25" s="29">
        <v>36672</v>
      </c>
      <c r="C25" s="29">
        <v>36655</v>
      </c>
      <c r="D25" s="29">
        <v>36658</v>
      </c>
      <c r="E25" s="29" t="s">
        <v>202</v>
      </c>
      <c r="F25" s="30" t="s">
        <v>45</v>
      </c>
      <c r="G25" s="30" t="s">
        <v>42</v>
      </c>
      <c r="H25" s="32">
        <v>203.15</v>
      </c>
      <c r="I25" s="32">
        <v>366.5</v>
      </c>
      <c r="J25" s="32">
        <v>346.52</v>
      </c>
      <c r="K25" s="32">
        <v>161</v>
      </c>
      <c r="L25" s="32">
        <v>-161</v>
      </c>
      <c r="M25" s="32">
        <v>-366.5</v>
      </c>
      <c r="N25" s="32">
        <v>0</v>
      </c>
      <c r="O25" s="32">
        <v>0</v>
      </c>
      <c r="P25" s="32">
        <f t="shared" si="0"/>
        <v>549.6700000000001</v>
      </c>
    </row>
    <row r="26" spans="1:16" ht="12.75" customHeight="1">
      <c r="A26" s="30" t="s">
        <v>189</v>
      </c>
      <c r="B26" s="29">
        <v>36655</v>
      </c>
      <c r="C26" s="29"/>
      <c r="D26" s="29"/>
      <c r="E26" s="29" t="s">
        <v>203</v>
      </c>
      <c r="F26" s="30" t="s">
        <v>215</v>
      </c>
      <c r="G26" s="30" t="s">
        <v>194</v>
      </c>
      <c r="H26" s="32"/>
      <c r="I26" s="32"/>
      <c r="J26" s="32"/>
      <c r="K26" s="32"/>
      <c r="L26" s="32">
        <v>285</v>
      </c>
      <c r="M26" s="32"/>
      <c r="N26" s="32"/>
      <c r="O26" s="32"/>
      <c r="P26" s="32">
        <f t="shared" si="0"/>
        <v>285</v>
      </c>
    </row>
    <row r="27" spans="1:16" ht="12.75" customHeight="1">
      <c r="A27" s="30" t="s">
        <v>189</v>
      </c>
      <c r="B27" s="29">
        <v>36655</v>
      </c>
      <c r="C27" s="29">
        <v>36621</v>
      </c>
      <c r="D27" s="29">
        <v>36623</v>
      </c>
      <c r="E27" s="29" t="s">
        <v>205</v>
      </c>
      <c r="F27" s="30" t="s">
        <v>37</v>
      </c>
      <c r="G27" s="30" t="s">
        <v>195</v>
      </c>
      <c r="H27" s="32"/>
      <c r="I27" s="32"/>
      <c r="J27" s="32"/>
      <c r="K27" s="32"/>
      <c r="L27" s="32">
        <v>95</v>
      </c>
      <c r="M27" s="32"/>
      <c r="N27" s="32"/>
      <c r="O27" s="32"/>
      <c r="P27" s="32">
        <f t="shared" si="0"/>
        <v>95</v>
      </c>
    </row>
    <row r="28" spans="1:16" ht="12.75" customHeight="1">
      <c r="A28" s="30">
        <v>282425</v>
      </c>
      <c r="B28" s="29">
        <v>36700</v>
      </c>
      <c r="C28" s="29">
        <v>36661</v>
      </c>
      <c r="D28" s="29">
        <v>36662</v>
      </c>
      <c r="E28" s="29" t="s">
        <v>202</v>
      </c>
      <c r="F28" s="30" t="s">
        <v>34</v>
      </c>
      <c r="G28" s="30" t="s">
        <v>47</v>
      </c>
      <c r="H28" s="32">
        <v>67</v>
      </c>
      <c r="I28" s="32">
        <v>282.5</v>
      </c>
      <c r="J28" s="32">
        <v>135.11</v>
      </c>
      <c r="K28" s="32">
        <v>57.5</v>
      </c>
      <c r="L28" s="32">
        <v>0</v>
      </c>
      <c r="M28" s="32">
        <v>-282.5</v>
      </c>
      <c r="N28" s="32">
        <v>0</v>
      </c>
      <c r="O28" s="32">
        <v>0</v>
      </c>
      <c r="P28" s="32">
        <f t="shared" si="0"/>
        <v>259.61</v>
      </c>
    </row>
    <row r="29" spans="1:16" ht="12.75" customHeight="1">
      <c r="A29" s="30">
        <v>289608</v>
      </c>
      <c r="B29" s="29">
        <v>36735</v>
      </c>
      <c r="C29" s="29">
        <v>36686</v>
      </c>
      <c r="D29" s="29">
        <v>36687</v>
      </c>
      <c r="E29" s="29" t="s">
        <v>205</v>
      </c>
      <c r="F29" s="52" t="s">
        <v>94</v>
      </c>
      <c r="G29" s="52" t="s">
        <v>122</v>
      </c>
      <c r="H29" s="32"/>
      <c r="I29" s="32"/>
      <c r="J29" s="32">
        <v>106.1</v>
      </c>
      <c r="K29" s="32"/>
      <c r="L29" s="32"/>
      <c r="M29" s="32"/>
      <c r="N29" s="32"/>
      <c r="O29" s="32"/>
      <c r="P29" s="51">
        <f t="shared" si="1"/>
        <v>106.1</v>
      </c>
    </row>
    <row r="30" spans="1:16" ht="12.75" customHeight="1">
      <c r="A30" s="30">
        <v>291126</v>
      </c>
      <c r="B30" s="29">
        <v>36742</v>
      </c>
      <c r="C30" s="29">
        <v>36713</v>
      </c>
      <c r="D30" s="29">
        <v>36714</v>
      </c>
      <c r="E30" s="29" t="s">
        <v>205</v>
      </c>
      <c r="F30" s="52" t="s">
        <v>82</v>
      </c>
      <c r="G30" s="30" t="s">
        <v>123</v>
      </c>
      <c r="H30" s="53">
        <v>60.4</v>
      </c>
      <c r="I30" s="54"/>
      <c r="J30" s="55">
        <v>50</v>
      </c>
      <c r="K30" s="54"/>
      <c r="L30" s="56"/>
      <c r="M30" s="57"/>
      <c r="N30" s="54"/>
      <c r="O30" s="54"/>
      <c r="P30" s="51">
        <f t="shared" si="1"/>
        <v>110.4</v>
      </c>
    </row>
    <row r="31" spans="1:16" ht="12.75" customHeight="1">
      <c r="A31" s="30">
        <v>311488</v>
      </c>
      <c r="B31" s="29">
        <v>36826</v>
      </c>
      <c r="C31" s="29">
        <v>36788</v>
      </c>
      <c r="D31" s="29">
        <v>36790</v>
      </c>
      <c r="E31" s="29" t="s">
        <v>202</v>
      </c>
      <c r="F31" s="52" t="s">
        <v>104</v>
      </c>
      <c r="G31" s="30" t="s">
        <v>42</v>
      </c>
      <c r="H31" s="53">
        <v>31.5</v>
      </c>
      <c r="I31" s="54">
        <v>295</v>
      </c>
      <c r="J31" s="55">
        <v>286.26</v>
      </c>
      <c r="K31" s="54">
        <v>115</v>
      </c>
      <c r="L31" s="56"/>
      <c r="M31" s="57">
        <v>-295</v>
      </c>
      <c r="N31" s="55">
        <v>218.56</v>
      </c>
      <c r="O31" s="54"/>
      <c r="P31" s="51">
        <f t="shared" si="1"/>
        <v>651.3199999999999</v>
      </c>
    </row>
    <row r="32" spans="1:16" ht="12.75" customHeight="1">
      <c r="A32" s="30">
        <v>317152</v>
      </c>
      <c r="B32" s="29">
        <v>36861</v>
      </c>
      <c r="C32" s="29">
        <v>36871</v>
      </c>
      <c r="D32" s="29">
        <v>36875</v>
      </c>
      <c r="E32" s="29" t="s">
        <v>203</v>
      </c>
      <c r="F32" s="52" t="s">
        <v>124</v>
      </c>
      <c r="G32" s="30" t="s">
        <v>125</v>
      </c>
      <c r="H32" s="53"/>
      <c r="I32" s="54"/>
      <c r="J32" s="55"/>
      <c r="K32" s="54"/>
      <c r="L32" s="56">
        <v>391.5</v>
      </c>
      <c r="M32" s="57"/>
      <c r="N32" s="55"/>
      <c r="O32" s="54"/>
      <c r="P32" s="51">
        <f t="shared" si="1"/>
        <v>391.5</v>
      </c>
    </row>
    <row r="33" spans="1:16" ht="12.75" customHeight="1">
      <c r="A33" s="30" t="s">
        <v>189</v>
      </c>
      <c r="B33" s="29">
        <v>36801</v>
      </c>
      <c r="C33" s="29">
        <v>36803</v>
      </c>
      <c r="D33" s="29">
        <v>36810</v>
      </c>
      <c r="E33" s="29" t="s">
        <v>203</v>
      </c>
      <c r="F33" s="52" t="s">
        <v>126</v>
      </c>
      <c r="G33" s="30" t="s">
        <v>127</v>
      </c>
      <c r="H33" s="53"/>
      <c r="I33" s="54"/>
      <c r="J33" s="55"/>
      <c r="K33" s="54"/>
      <c r="L33" s="56">
        <v>450</v>
      </c>
      <c r="M33" s="57"/>
      <c r="N33" s="55"/>
      <c r="O33" s="54"/>
      <c r="P33" s="51">
        <f t="shared" si="1"/>
        <v>450</v>
      </c>
    </row>
    <row r="34" spans="1:16" ht="12.75" customHeight="1">
      <c r="A34" s="30">
        <v>318645</v>
      </c>
      <c r="B34" s="29">
        <v>36803</v>
      </c>
      <c r="C34" s="29">
        <v>36810</v>
      </c>
      <c r="D34" s="29">
        <v>36868</v>
      </c>
      <c r="E34" s="29" t="s">
        <v>202</v>
      </c>
      <c r="F34" s="52" t="s">
        <v>126</v>
      </c>
      <c r="G34" s="30" t="s">
        <v>127</v>
      </c>
      <c r="H34" s="53"/>
      <c r="I34" s="54">
        <v>1535</v>
      </c>
      <c r="J34" s="55">
        <v>476.4</v>
      </c>
      <c r="K34" s="54">
        <v>247</v>
      </c>
      <c r="L34" s="56">
        <v>-120</v>
      </c>
      <c r="M34" s="57">
        <v>-1535</v>
      </c>
      <c r="N34" s="55">
        <v>135.45</v>
      </c>
      <c r="O34" s="54"/>
      <c r="P34" s="51">
        <f t="shared" si="1"/>
        <v>738.8500000000001</v>
      </c>
    </row>
    <row r="35" spans="1:16" ht="12.75" customHeight="1">
      <c r="A35" s="30" t="s">
        <v>199</v>
      </c>
      <c r="B35" s="29">
        <v>36858</v>
      </c>
      <c r="C35" s="29">
        <v>36803</v>
      </c>
      <c r="D35" s="29">
        <v>36810</v>
      </c>
      <c r="E35" s="29" t="s">
        <v>203</v>
      </c>
      <c r="F35" s="52" t="s">
        <v>126</v>
      </c>
      <c r="G35" s="30" t="s">
        <v>200</v>
      </c>
      <c r="H35" s="53"/>
      <c r="I35" s="54"/>
      <c r="J35" s="55"/>
      <c r="K35" s="54"/>
      <c r="L35" s="56">
        <v>-300</v>
      </c>
      <c r="M35" s="57"/>
      <c r="N35" s="55"/>
      <c r="O35" s="54"/>
      <c r="P35" s="51">
        <f t="shared" si="1"/>
        <v>-300</v>
      </c>
    </row>
    <row r="36" spans="1:16" ht="12.75" customHeight="1">
      <c r="A36" s="30">
        <v>320263</v>
      </c>
      <c r="B36" s="29">
        <v>36875</v>
      </c>
      <c r="C36" s="29">
        <v>36839</v>
      </c>
      <c r="D36" s="29">
        <v>36840</v>
      </c>
      <c r="E36" s="29" t="s">
        <v>202</v>
      </c>
      <c r="F36" s="52" t="s">
        <v>128</v>
      </c>
      <c r="G36" s="30" t="s">
        <v>46</v>
      </c>
      <c r="H36" s="53"/>
      <c r="I36" s="54">
        <v>282</v>
      </c>
      <c r="J36" s="55">
        <v>110.39</v>
      </c>
      <c r="K36" s="54">
        <v>47.5</v>
      </c>
      <c r="L36" s="56"/>
      <c r="M36" s="57">
        <v>-282</v>
      </c>
      <c r="N36" s="55">
        <v>19</v>
      </c>
      <c r="O36" s="54"/>
      <c r="P36" s="51">
        <f t="shared" si="1"/>
        <v>176.89</v>
      </c>
    </row>
    <row r="37" spans="1:16" ht="12.75" customHeight="1">
      <c r="A37" s="30">
        <v>320264</v>
      </c>
      <c r="B37" s="29">
        <v>36875</v>
      </c>
      <c r="C37" s="29">
        <v>36847</v>
      </c>
      <c r="D37" s="29">
        <v>36848</v>
      </c>
      <c r="E37" s="29" t="s">
        <v>203</v>
      </c>
      <c r="F37" s="52" t="s">
        <v>37</v>
      </c>
      <c r="G37" s="30" t="s">
        <v>38</v>
      </c>
      <c r="H37" s="53"/>
      <c r="I37" s="54">
        <v>426</v>
      </c>
      <c r="J37" s="55">
        <v>55.41</v>
      </c>
      <c r="K37" s="54">
        <v>47.5</v>
      </c>
      <c r="L37" s="56"/>
      <c r="M37" s="57">
        <v>-426</v>
      </c>
      <c r="N37" s="55">
        <v>8.75</v>
      </c>
      <c r="O37" s="54"/>
      <c r="P37" s="51">
        <f t="shared" si="1"/>
        <v>111.65999999999997</v>
      </c>
    </row>
    <row r="38" spans="1:16" ht="12.75" customHeight="1">
      <c r="A38" s="30">
        <v>320305</v>
      </c>
      <c r="B38" s="29">
        <v>36875</v>
      </c>
      <c r="C38" s="29">
        <v>36850</v>
      </c>
      <c r="D38" s="29">
        <v>36851</v>
      </c>
      <c r="E38" s="29" t="s">
        <v>203</v>
      </c>
      <c r="F38" s="52" t="s">
        <v>94</v>
      </c>
      <c r="G38" s="30" t="s">
        <v>129</v>
      </c>
      <c r="H38" s="53"/>
      <c r="I38" s="54"/>
      <c r="J38" s="55">
        <v>71.41</v>
      </c>
      <c r="K38" s="54"/>
      <c r="L38" s="56"/>
      <c r="M38" s="57"/>
      <c r="N38" s="54"/>
      <c r="O38" s="54"/>
      <c r="P38" s="51">
        <f t="shared" si="1"/>
        <v>71.41</v>
      </c>
    </row>
    <row r="39" spans="1:16" ht="12.75" customHeight="1" thickBot="1">
      <c r="A39" s="58"/>
      <c r="B39" s="29"/>
      <c r="C39" s="30"/>
      <c r="D39" s="30"/>
      <c r="E39" s="30"/>
      <c r="G39" s="59"/>
      <c r="H39" s="33"/>
      <c r="I39" s="33"/>
      <c r="J39" s="33"/>
      <c r="K39" s="33"/>
      <c r="L39" s="33"/>
      <c r="M39" s="33"/>
      <c r="N39" s="33"/>
      <c r="O39" s="33"/>
      <c r="P39" s="33"/>
    </row>
    <row r="40" spans="1:16" ht="12.75" customHeight="1">
      <c r="A40" s="58"/>
      <c r="B40" s="30"/>
      <c r="C40" s="30"/>
      <c r="D40" s="30"/>
      <c r="E40" s="30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2.75" customHeight="1">
      <c r="A41" s="58"/>
      <c r="B41" s="30"/>
      <c r="C41" s="30"/>
      <c r="D41" s="30"/>
      <c r="E41" s="30"/>
      <c r="G41" s="1" t="s">
        <v>145</v>
      </c>
      <c r="H41" s="32">
        <f>SUM(H10:H38)</f>
        <v>807.29</v>
      </c>
      <c r="I41" s="32">
        <f aca="true" t="shared" si="2" ref="I41:P41">SUM(I10:I38)</f>
        <v>5691</v>
      </c>
      <c r="J41" s="32">
        <f t="shared" si="2"/>
        <v>2169.02</v>
      </c>
      <c r="K41" s="32">
        <f t="shared" si="2"/>
        <v>1582.4099999999999</v>
      </c>
      <c r="L41" s="32">
        <f>SUM(L10:L38)</f>
        <v>315.5</v>
      </c>
      <c r="M41" s="32">
        <f t="shared" si="2"/>
        <v>-5264</v>
      </c>
      <c r="N41" s="32">
        <f t="shared" si="2"/>
        <v>440.71</v>
      </c>
      <c r="O41" s="32">
        <f t="shared" si="2"/>
        <v>0</v>
      </c>
      <c r="P41" s="32">
        <f t="shared" si="2"/>
        <v>5741.93</v>
      </c>
    </row>
  </sheetData>
  <sheetProtection/>
  <mergeCells count="1">
    <mergeCell ref="C9:D9"/>
  </mergeCells>
  <printOptions/>
  <pageMargins left="0.75" right="0.75" top="1" bottom="1" header="0.5" footer="0.5"/>
  <pageSetup horizontalDpi="96" verticalDpi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4" width="10.7109375" style="10" customWidth="1"/>
    <col min="5" max="5" width="25.7109375" style="10" customWidth="1"/>
    <col min="6" max="6" width="35.7109375" style="10" customWidth="1"/>
    <col min="7" max="15" width="12.7109375" style="10" customWidth="1"/>
    <col min="16" max="16384" width="9.140625" style="10" customWidth="1"/>
  </cols>
  <sheetData>
    <row r="1" ht="12.75" customHeight="1">
      <c r="A1" s="1" t="s">
        <v>60</v>
      </c>
    </row>
    <row r="2" ht="12.75" customHeight="1">
      <c r="A2" s="10" t="s">
        <v>0</v>
      </c>
    </row>
    <row r="3" ht="12.75" customHeight="1">
      <c r="A3" s="10" t="s">
        <v>1</v>
      </c>
    </row>
    <row r="4" ht="12.75" customHeight="1">
      <c r="A4" s="10" t="s">
        <v>21</v>
      </c>
    </row>
    <row r="5" ht="12.75" customHeight="1">
      <c r="A5" s="10" t="s">
        <v>22</v>
      </c>
    </row>
    <row r="6" ht="12.75" customHeight="1" thickBot="1"/>
    <row r="7" spans="1:15" ht="12.75" customHeight="1">
      <c r="A7" s="15" t="s">
        <v>2</v>
      </c>
      <c r="B7" s="17" t="s">
        <v>3</v>
      </c>
      <c r="C7" s="16" t="s">
        <v>4</v>
      </c>
      <c r="D7" s="16"/>
      <c r="E7" s="9" t="s">
        <v>5</v>
      </c>
      <c r="F7" s="18" t="s">
        <v>6</v>
      </c>
      <c r="G7" s="9" t="s">
        <v>7</v>
      </c>
      <c r="H7" s="36" t="s">
        <v>10</v>
      </c>
      <c r="I7" s="60" t="s">
        <v>17</v>
      </c>
      <c r="J7" s="16" t="s">
        <v>8</v>
      </c>
      <c r="K7" s="34" t="s">
        <v>9</v>
      </c>
      <c r="L7" s="19" t="s">
        <v>10</v>
      </c>
      <c r="M7" s="9" t="s">
        <v>11</v>
      </c>
      <c r="N7" s="18" t="s">
        <v>12</v>
      </c>
      <c r="O7" s="9" t="s">
        <v>13</v>
      </c>
    </row>
    <row r="8" spans="1:15" ht="12.75" customHeight="1" thickBot="1">
      <c r="A8" s="20" t="s">
        <v>14</v>
      </c>
      <c r="B8" s="22" t="s">
        <v>15</v>
      </c>
      <c r="C8" s="21" t="s">
        <v>15</v>
      </c>
      <c r="D8" s="21"/>
      <c r="E8" s="61"/>
      <c r="F8" s="23"/>
      <c r="G8" s="22" t="s">
        <v>16</v>
      </c>
      <c r="H8" s="23"/>
      <c r="I8" s="7"/>
      <c r="J8" s="21" t="s">
        <v>18</v>
      </c>
      <c r="K8" s="35" t="s">
        <v>19</v>
      </c>
      <c r="L8" s="24" t="s">
        <v>19</v>
      </c>
      <c r="M8" s="14"/>
      <c r="N8" s="23"/>
      <c r="O8" s="14"/>
    </row>
    <row r="9" spans="1:15" ht="12.75" customHeight="1">
      <c r="A9" s="27">
        <v>254282</v>
      </c>
      <c r="B9" s="25">
        <v>36567</v>
      </c>
      <c r="C9" s="25">
        <v>36579</v>
      </c>
      <c r="D9" s="25">
        <v>36582</v>
      </c>
      <c r="E9" s="27" t="s">
        <v>104</v>
      </c>
      <c r="F9" s="27" t="s">
        <v>106</v>
      </c>
      <c r="G9" s="62"/>
      <c r="H9" s="31"/>
      <c r="I9" s="6"/>
      <c r="J9" s="31"/>
      <c r="K9" s="63">
        <v>650.48</v>
      </c>
      <c r="L9" s="64"/>
      <c r="M9" s="31"/>
      <c r="N9" s="11"/>
      <c r="O9" s="32">
        <f>SUM(G9:N9)</f>
        <v>650.48</v>
      </c>
    </row>
    <row r="10" spans="1:15" ht="12.75" customHeight="1">
      <c r="A10" s="27">
        <v>273552</v>
      </c>
      <c r="B10" s="25">
        <v>36677</v>
      </c>
      <c r="C10" s="25">
        <v>36607</v>
      </c>
      <c r="D10" s="25">
        <v>36609</v>
      </c>
      <c r="E10" s="27" t="s">
        <v>64</v>
      </c>
      <c r="F10" s="27" t="s">
        <v>66</v>
      </c>
      <c r="G10" s="62"/>
      <c r="H10" s="31"/>
      <c r="I10" s="6"/>
      <c r="J10" s="31"/>
      <c r="K10" s="63">
        <v>420</v>
      </c>
      <c r="L10" s="64"/>
      <c r="M10" s="31"/>
      <c r="N10" s="11"/>
      <c r="O10" s="32">
        <f>SUM(G10:N10)</f>
        <v>420</v>
      </c>
    </row>
    <row r="11" spans="1:15" ht="12.75" customHeight="1">
      <c r="A11" s="30">
        <v>279112</v>
      </c>
      <c r="B11" s="29">
        <v>36686</v>
      </c>
      <c r="C11" s="29">
        <v>36701</v>
      </c>
      <c r="D11" s="29">
        <v>36706</v>
      </c>
      <c r="E11" s="30" t="s">
        <v>63</v>
      </c>
      <c r="F11" s="30" t="s">
        <v>134</v>
      </c>
      <c r="G11" s="32">
        <v>0</v>
      </c>
      <c r="H11" s="32">
        <v>0</v>
      </c>
      <c r="I11" s="32">
        <v>0</v>
      </c>
      <c r="J11" s="32">
        <v>0</v>
      </c>
      <c r="K11" s="32">
        <v>1235.6</v>
      </c>
      <c r="L11" s="32">
        <v>0</v>
      </c>
      <c r="M11" s="32">
        <v>0</v>
      </c>
      <c r="N11" s="32">
        <v>0</v>
      </c>
      <c r="O11" s="32">
        <f>SUM(G11:N11)</f>
        <v>1235.6</v>
      </c>
    </row>
    <row r="12" spans="1:15" ht="12.75" customHeight="1">
      <c r="A12" s="30">
        <v>279439</v>
      </c>
      <c r="B12" s="29">
        <v>36686</v>
      </c>
      <c r="C12" s="29">
        <v>36690</v>
      </c>
      <c r="D12" s="29">
        <v>36692</v>
      </c>
      <c r="E12" s="30" t="s">
        <v>61</v>
      </c>
      <c r="F12" s="30" t="s">
        <v>62</v>
      </c>
      <c r="G12" s="32">
        <v>0</v>
      </c>
      <c r="H12" s="32">
        <v>0</v>
      </c>
      <c r="I12" s="32">
        <v>0</v>
      </c>
      <c r="J12" s="32">
        <v>0</v>
      </c>
      <c r="K12" s="32">
        <v>539.89</v>
      </c>
      <c r="L12" s="32">
        <v>0</v>
      </c>
      <c r="M12" s="32">
        <v>0</v>
      </c>
      <c r="N12" s="32">
        <v>0</v>
      </c>
      <c r="O12" s="32">
        <f aca="true" t="shared" si="0" ref="O12:O22">SUM(G12:N12)</f>
        <v>539.89</v>
      </c>
    </row>
    <row r="13" spans="1:15" ht="12.75" customHeight="1">
      <c r="A13" s="30">
        <v>280873</v>
      </c>
      <c r="B13" s="29">
        <v>36693</v>
      </c>
      <c r="C13" s="29">
        <v>36607</v>
      </c>
      <c r="D13" s="29">
        <v>36609</v>
      </c>
      <c r="E13" s="30" t="s">
        <v>64</v>
      </c>
      <c r="F13" s="30" t="s">
        <v>66</v>
      </c>
      <c r="G13" s="32">
        <v>51.35</v>
      </c>
      <c r="H13" s="32">
        <v>237</v>
      </c>
      <c r="I13" s="32">
        <v>205.8</v>
      </c>
      <c r="J13" s="32">
        <v>115</v>
      </c>
      <c r="K13" s="32">
        <v>-420</v>
      </c>
      <c r="L13" s="32">
        <v>-237</v>
      </c>
      <c r="M13" s="32">
        <v>62</v>
      </c>
      <c r="N13" s="32">
        <v>0</v>
      </c>
      <c r="O13" s="32">
        <f t="shared" si="0"/>
        <v>14.150000000000091</v>
      </c>
    </row>
    <row r="14" spans="1:15" ht="12.75" customHeight="1">
      <c r="A14" s="30">
        <v>280898</v>
      </c>
      <c r="B14" s="29">
        <v>36693</v>
      </c>
      <c r="C14" s="29">
        <v>36578</v>
      </c>
      <c r="D14" s="29">
        <v>36581</v>
      </c>
      <c r="E14" s="30" t="s">
        <v>64</v>
      </c>
      <c r="F14" s="30" t="s">
        <v>65</v>
      </c>
      <c r="G14" s="32">
        <v>48.98</v>
      </c>
      <c r="H14" s="32">
        <v>240</v>
      </c>
      <c r="I14" s="32">
        <v>270.22</v>
      </c>
      <c r="J14" s="32">
        <v>161</v>
      </c>
      <c r="K14" s="32">
        <v>-650.48</v>
      </c>
      <c r="L14" s="32">
        <v>-240</v>
      </c>
      <c r="M14" s="32">
        <v>304.45</v>
      </c>
      <c r="N14" s="32">
        <v>0</v>
      </c>
      <c r="O14" s="32">
        <f t="shared" si="0"/>
        <v>134.17000000000002</v>
      </c>
    </row>
    <row r="15" spans="1:15" ht="12.75" customHeight="1">
      <c r="A15" s="30">
        <v>280901</v>
      </c>
      <c r="B15" s="29">
        <v>36693</v>
      </c>
      <c r="C15" s="29">
        <v>36510</v>
      </c>
      <c r="D15" s="29">
        <v>36877</v>
      </c>
      <c r="E15" s="30" t="s">
        <v>64</v>
      </c>
      <c r="F15" s="30" t="s">
        <v>67</v>
      </c>
      <c r="G15" s="32">
        <v>48.98</v>
      </c>
      <c r="H15" s="32">
        <v>358.5</v>
      </c>
      <c r="I15" s="32">
        <v>131.67</v>
      </c>
      <c r="J15" s="32">
        <v>80.5</v>
      </c>
      <c r="K15" s="32">
        <v>0</v>
      </c>
      <c r="L15" s="32">
        <v>-358.5</v>
      </c>
      <c r="M15" s="32">
        <v>37</v>
      </c>
      <c r="N15" s="32">
        <v>0</v>
      </c>
      <c r="O15" s="32">
        <f t="shared" si="0"/>
        <v>298.15</v>
      </c>
    </row>
    <row r="16" spans="1:15" ht="12.75" customHeight="1">
      <c r="A16" s="30">
        <v>285309</v>
      </c>
      <c r="B16" s="29">
        <v>36714</v>
      </c>
      <c r="C16" s="29">
        <v>36690</v>
      </c>
      <c r="D16" s="29">
        <v>36694</v>
      </c>
      <c r="E16" s="30" t="s">
        <v>61</v>
      </c>
      <c r="F16" s="30" t="s">
        <v>62</v>
      </c>
      <c r="G16" s="32">
        <v>54.89</v>
      </c>
      <c r="H16" s="32">
        <v>466</v>
      </c>
      <c r="I16" s="32">
        <v>217.28</v>
      </c>
      <c r="J16" s="32">
        <v>90</v>
      </c>
      <c r="K16" s="32">
        <v>-539.89</v>
      </c>
      <c r="L16" s="32">
        <v>-466</v>
      </c>
      <c r="M16" s="32">
        <v>489.25</v>
      </c>
      <c r="N16" s="32">
        <v>0</v>
      </c>
      <c r="O16" s="32">
        <f t="shared" si="0"/>
        <v>311.53</v>
      </c>
    </row>
    <row r="17" spans="1:15" ht="12.75" customHeight="1">
      <c r="A17" s="30">
        <v>287449</v>
      </c>
      <c r="B17" s="29">
        <v>36728</v>
      </c>
      <c r="C17" s="29">
        <v>36642</v>
      </c>
      <c r="D17" s="29">
        <v>36645</v>
      </c>
      <c r="E17" s="30" t="s">
        <v>112</v>
      </c>
      <c r="F17" s="30" t="s">
        <v>113</v>
      </c>
      <c r="G17" s="32">
        <v>26.69</v>
      </c>
      <c r="H17" s="32"/>
      <c r="I17" s="32"/>
      <c r="J17" s="32">
        <v>142.5</v>
      </c>
      <c r="K17" s="32"/>
      <c r="L17" s="32"/>
      <c r="M17" s="32"/>
      <c r="N17" s="32"/>
      <c r="O17" s="32">
        <f t="shared" si="0"/>
        <v>169.19</v>
      </c>
    </row>
    <row r="18" spans="1:15" ht="12.75" customHeight="1">
      <c r="A18" s="30">
        <v>291362</v>
      </c>
      <c r="B18" s="29">
        <v>36728</v>
      </c>
      <c r="C18" s="29">
        <v>36730</v>
      </c>
      <c r="D18" s="29">
        <v>36733</v>
      </c>
      <c r="E18" s="30" t="s">
        <v>61</v>
      </c>
      <c r="F18" s="30" t="s">
        <v>131</v>
      </c>
      <c r="G18" s="32"/>
      <c r="H18" s="32"/>
      <c r="I18" s="32"/>
      <c r="J18" s="32"/>
      <c r="K18" s="32">
        <v>740</v>
      </c>
      <c r="L18" s="32"/>
      <c r="M18" s="32"/>
      <c r="N18" s="32"/>
      <c r="O18" s="32">
        <f t="shared" si="0"/>
        <v>740</v>
      </c>
    </row>
    <row r="19" spans="1:15" ht="12.75" customHeight="1">
      <c r="A19" s="30" t="s">
        <v>133</v>
      </c>
      <c r="B19" s="29">
        <v>36782</v>
      </c>
      <c r="C19" s="29">
        <v>36701</v>
      </c>
      <c r="D19" s="29">
        <v>36706</v>
      </c>
      <c r="E19" s="30" t="s">
        <v>63</v>
      </c>
      <c r="F19" s="30" t="s">
        <v>134</v>
      </c>
      <c r="G19" s="32">
        <v>60.8</v>
      </c>
      <c r="H19" s="32">
        <v>886.5</v>
      </c>
      <c r="I19" s="32">
        <v>436.7</v>
      </c>
      <c r="J19" s="32">
        <v>294</v>
      </c>
      <c r="K19" s="32">
        <v>-1235.6</v>
      </c>
      <c r="L19" s="32">
        <v>-886.5</v>
      </c>
      <c r="M19" s="32">
        <v>396.22</v>
      </c>
      <c r="N19" s="32"/>
      <c r="O19" s="32">
        <f t="shared" si="0"/>
        <v>-47.87999999999988</v>
      </c>
    </row>
    <row r="20" spans="1:15" ht="12.75" customHeight="1">
      <c r="A20" s="30">
        <v>303785</v>
      </c>
      <c r="B20" s="29">
        <v>36798</v>
      </c>
      <c r="C20" s="29">
        <v>36730</v>
      </c>
      <c r="D20" s="29">
        <v>36733</v>
      </c>
      <c r="E20" s="30" t="s">
        <v>61</v>
      </c>
      <c r="F20" s="30" t="s">
        <v>131</v>
      </c>
      <c r="G20" s="32">
        <v>60.8</v>
      </c>
      <c r="H20" s="32">
        <v>466</v>
      </c>
      <c r="I20" s="32">
        <v>420.36</v>
      </c>
      <c r="J20" s="32">
        <v>112.5</v>
      </c>
      <c r="K20" s="32">
        <v>-740</v>
      </c>
      <c r="L20" s="32">
        <v>-466</v>
      </c>
      <c r="M20" s="32">
        <v>608.61</v>
      </c>
      <c r="N20" s="32"/>
      <c r="O20" s="32">
        <f t="shared" si="0"/>
        <v>462.26999999999987</v>
      </c>
    </row>
    <row r="21" spans="1:15" ht="12.75" customHeight="1">
      <c r="A21" s="30">
        <v>303832</v>
      </c>
      <c r="B21" s="29">
        <v>36798</v>
      </c>
      <c r="C21" s="29">
        <v>36801</v>
      </c>
      <c r="D21" s="29">
        <v>36807</v>
      </c>
      <c r="E21" s="30" t="s">
        <v>116</v>
      </c>
      <c r="F21" s="30" t="s">
        <v>117</v>
      </c>
      <c r="G21" s="32"/>
      <c r="H21" s="32"/>
      <c r="I21" s="32"/>
      <c r="J21" s="32"/>
      <c r="K21" s="32">
        <v>649.59</v>
      </c>
      <c r="L21" s="32"/>
      <c r="M21" s="32"/>
      <c r="N21" s="32"/>
      <c r="O21" s="32">
        <f t="shared" si="0"/>
        <v>649.59</v>
      </c>
    </row>
    <row r="22" spans="1:15" ht="12.75" customHeight="1">
      <c r="A22" s="30" t="s">
        <v>132</v>
      </c>
      <c r="B22" s="29">
        <v>36882</v>
      </c>
      <c r="C22" s="29">
        <v>36801</v>
      </c>
      <c r="D22" s="29">
        <v>36807</v>
      </c>
      <c r="E22" s="30" t="s">
        <v>116</v>
      </c>
      <c r="F22" s="30" t="s">
        <v>117</v>
      </c>
      <c r="G22" s="32">
        <v>62.16</v>
      </c>
      <c r="H22" s="32">
        <v>628</v>
      </c>
      <c r="I22" s="32">
        <v>67.3</v>
      </c>
      <c r="J22" s="32">
        <v>202.5</v>
      </c>
      <c r="K22" s="32">
        <v>-649.59</v>
      </c>
      <c r="L22" s="32">
        <v>-628</v>
      </c>
      <c r="M22" s="32">
        <v>707.1</v>
      </c>
      <c r="N22" s="32"/>
      <c r="O22" s="32">
        <f t="shared" si="0"/>
        <v>389.4699999999999</v>
      </c>
    </row>
    <row r="23" spans="1:15" ht="12.75" customHeight="1" thickBot="1">
      <c r="A23" s="30"/>
      <c r="B23" s="30"/>
      <c r="C23" s="30"/>
      <c r="D23" s="30"/>
      <c r="E23" s="30"/>
      <c r="F23" s="30"/>
      <c r="G23" s="33"/>
      <c r="H23" s="33"/>
      <c r="I23" s="33"/>
      <c r="J23" s="33"/>
      <c r="K23" s="33"/>
      <c r="L23" s="33"/>
      <c r="M23" s="33"/>
      <c r="N23" s="33"/>
      <c r="O23" s="33"/>
    </row>
    <row r="24" spans="7:15" ht="12.75" customHeight="1">
      <c r="G24" s="32"/>
      <c r="H24" s="32"/>
      <c r="I24" s="32"/>
      <c r="J24" s="32"/>
      <c r="K24" s="32"/>
      <c r="L24" s="32"/>
      <c r="M24" s="32"/>
      <c r="N24" s="32"/>
      <c r="O24" s="32"/>
    </row>
    <row r="25" spans="6:15" ht="12.75" customHeight="1">
      <c r="F25" s="1" t="s">
        <v>145</v>
      </c>
      <c r="G25" s="32">
        <f aca="true" t="shared" si="1" ref="G25:O25">SUM(G9:G23)</f>
        <v>414.65</v>
      </c>
      <c r="H25" s="32">
        <f t="shared" si="1"/>
        <v>3282</v>
      </c>
      <c r="I25" s="32">
        <f t="shared" si="1"/>
        <v>1749.3300000000002</v>
      </c>
      <c r="J25" s="32">
        <f t="shared" si="1"/>
        <v>1198</v>
      </c>
      <c r="K25" s="32">
        <f t="shared" si="1"/>
        <v>0</v>
      </c>
      <c r="L25" s="32">
        <f t="shared" si="1"/>
        <v>-3282</v>
      </c>
      <c r="M25" s="32">
        <f t="shared" si="1"/>
        <v>2604.63</v>
      </c>
      <c r="N25" s="32">
        <f t="shared" si="1"/>
        <v>0</v>
      </c>
      <c r="O25" s="32">
        <f t="shared" si="1"/>
        <v>5966.61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4" width="10.7109375" style="10" customWidth="1"/>
    <col min="5" max="5" width="25.7109375" style="30" customWidth="1"/>
    <col min="6" max="6" width="35.7109375" style="30" customWidth="1"/>
    <col min="7" max="15" width="12.7109375" style="10" customWidth="1"/>
    <col min="16" max="16384" width="9.140625" style="10" customWidth="1"/>
  </cols>
  <sheetData>
    <row r="1" ht="12.75" customHeight="1">
      <c r="A1" s="1" t="s">
        <v>68</v>
      </c>
    </row>
    <row r="2" ht="12.75" customHeight="1">
      <c r="A2" s="10" t="s">
        <v>0</v>
      </c>
    </row>
    <row r="3" ht="12.75" customHeight="1">
      <c r="A3" s="10" t="s">
        <v>1</v>
      </c>
    </row>
    <row r="4" ht="12.75" customHeight="1">
      <c r="A4" s="10" t="s">
        <v>21</v>
      </c>
    </row>
    <row r="5" ht="12.75" customHeight="1">
      <c r="A5" s="10" t="s">
        <v>22</v>
      </c>
    </row>
    <row r="6" ht="12.75" customHeight="1" thickBot="1"/>
    <row r="7" spans="1:15" ht="12.75" customHeight="1">
      <c r="A7" s="15" t="s">
        <v>2</v>
      </c>
      <c r="B7" s="17" t="s">
        <v>3</v>
      </c>
      <c r="C7" s="16" t="s">
        <v>4</v>
      </c>
      <c r="D7" s="16"/>
      <c r="E7" s="17" t="s">
        <v>5</v>
      </c>
      <c r="F7" s="36" t="s">
        <v>6</v>
      </c>
      <c r="G7" s="9" t="s">
        <v>7</v>
      </c>
      <c r="H7" s="40" t="s">
        <v>10</v>
      </c>
      <c r="I7" s="9" t="s">
        <v>17</v>
      </c>
      <c r="J7" s="16" t="s">
        <v>8</v>
      </c>
      <c r="K7" s="34" t="s">
        <v>9</v>
      </c>
      <c r="L7" s="19" t="s">
        <v>10</v>
      </c>
      <c r="M7" s="9" t="s">
        <v>11</v>
      </c>
      <c r="N7" s="18" t="s">
        <v>12</v>
      </c>
      <c r="O7" s="9" t="s">
        <v>13</v>
      </c>
    </row>
    <row r="8" spans="1:15" ht="12.75" customHeight="1" thickBot="1">
      <c r="A8" s="20" t="s">
        <v>14</v>
      </c>
      <c r="B8" s="22" t="s">
        <v>15</v>
      </c>
      <c r="C8" s="21" t="s">
        <v>15</v>
      </c>
      <c r="D8" s="21"/>
      <c r="E8" s="22"/>
      <c r="F8" s="37"/>
      <c r="G8" s="22" t="s">
        <v>16</v>
      </c>
      <c r="H8" s="23"/>
      <c r="I8" s="7"/>
      <c r="J8" s="21" t="s">
        <v>18</v>
      </c>
      <c r="K8" s="35" t="s">
        <v>19</v>
      </c>
      <c r="L8" s="24" t="s">
        <v>19</v>
      </c>
      <c r="M8" s="14"/>
      <c r="N8" s="23"/>
      <c r="O8" s="14"/>
    </row>
    <row r="9" spans="1:15" ht="12.75" customHeight="1">
      <c r="A9" s="30">
        <v>280772</v>
      </c>
      <c r="B9" s="29">
        <v>36693</v>
      </c>
      <c r="C9" s="29">
        <v>36695</v>
      </c>
      <c r="D9" s="29">
        <v>36699</v>
      </c>
      <c r="E9" s="30" t="s">
        <v>69</v>
      </c>
      <c r="F9" s="30" t="s">
        <v>70</v>
      </c>
      <c r="G9" s="81">
        <v>0</v>
      </c>
      <c r="H9" s="81">
        <v>0</v>
      </c>
      <c r="I9" s="81">
        <v>0</v>
      </c>
      <c r="J9" s="81">
        <v>0</v>
      </c>
      <c r="K9" s="81">
        <v>1080.66</v>
      </c>
      <c r="L9" s="81">
        <v>0</v>
      </c>
      <c r="M9" s="81">
        <v>0</v>
      </c>
      <c r="N9" s="81">
        <v>0</v>
      </c>
      <c r="O9" s="81">
        <f>SUM(G9:N9)</f>
        <v>1080.66</v>
      </c>
    </row>
    <row r="10" spans="1:15" ht="12.75" customHeight="1">
      <c r="A10" s="30">
        <v>281964</v>
      </c>
      <c r="B10" s="29">
        <v>36700</v>
      </c>
      <c r="C10" s="29">
        <v>36704</v>
      </c>
      <c r="D10" s="29">
        <v>36705</v>
      </c>
      <c r="E10" s="30" t="s">
        <v>64</v>
      </c>
      <c r="F10" s="30" t="s">
        <v>71</v>
      </c>
      <c r="G10" s="81">
        <v>0</v>
      </c>
      <c r="H10" s="81">
        <v>0</v>
      </c>
      <c r="I10" s="81">
        <v>0</v>
      </c>
      <c r="J10" s="81">
        <v>0</v>
      </c>
      <c r="K10" s="81">
        <v>295.75</v>
      </c>
      <c r="L10" s="81">
        <v>0</v>
      </c>
      <c r="M10" s="81">
        <v>0</v>
      </c>
      <c r="N10" s="81">
        <v>0</v>
      </c>
      <c r="O10" s="81">
        <f>SUM(G10:N10)</f>
        <v>295.75</v>
      </c>
    </row>
    <row r="11" spans="1:15" ht="12.75" customHeight="1">
      <c r="A11" s="30" t="s">
        <v>185</v>
      </c>
      <c r="B11" s="29">
        <v>36782</v>
      </c>
      <c r="C11" s="29">
        <v>36695</v>
      </c>
      <c r="D11" s="29">
        <v>36699</v>
      </c>
      <c r="E11" s="30" t="s">
        <v>69</v>
      </c>
      <c r="F11" s="30" t="s">
        <v>70</v>
      </c>
      <c r="G11" s="81">
        <v>75.16</v>
      </c>
      <c r="H11" s="81">
        <v>216</v>
      </c>
      <c r="I11" s="81">
        <v>420.74</v>
      </c>
      <c r="J11" s="81">
        <v>180.5</v>
      </c>
      <c r="K11" s="81">
        <v>-1080.66</v>
      </c>
      <c r="L11" s="81">
        <v>-216</v>
      </c>
      <c r="M11" s="81">
        <v>402</v>
      </c>
      <c r="N11" s="81"/>
      <c r="O11" s="81">
        <f>SUM(G11:N11)</f>
        <v>-2.2600000000001046</v>
      </c>
    </row>
    <row r="12" spans="1:15" ht="12.75" customHeight="1">
      <c r="A12" s="30">
        <v>304070</v>
      </c>
      <c r="B12" s="29">
        <v>36798</v>
      </c>
      <c r="C12" s="29">
        <v>36799</v>
      </c>
      <c r="D12" s="29">
        <v>36806</v>
      </c>
      <c r="E12" s="30" t="s">
        <v>116</v>
      </c>
      <c r="F12" s="30" t="s">
        <v>117</v>
      </c>
      <c r="G12" s="81"/>
      <c r="H12" s="81"/>
      <c r="I12" s="81"/>
      <c r="J12" s="81"/>
      <c r="K12" s="81">
        <v>876.18</v>
      </c>
      <c r="L12" s="81"/>
      <c r="M12" s="81"/>
      <c r="N12" s="81"/>
      <c r="O12" s="81">
        <f>SUM(G12:N12)</f>
        <v>876.18</v>
      </c>
    </row>
    <row r="13" spans="1:15" ht="12.75" customHeight="1">
      <c r="A13" s="30" t="s">
        <v>186</v>
      </c>
      <c r="B13" s="29">
        <v>36880</v>
      </c>
      <c r="C13" s="29">
        <v>36799</v>
      </c>
      <c r="D13" s="29">
        <v>36806</v>
      </c>
      <c r="E13" s="30" t="s">
        <v>116</v>
      </c>
      <c r="F13" s="30" t="s">
        <v>117</v>
      </c>
      <c r="G13" s="81">
        <v>526.18</v>
      </c>
      <c r="H13" s="81"/>
      <c r="I13" s="81">
        <v>51.19</v>
      </c>
      <c r="J13" s="81">
        <v>225</v>
      </c>
      <c r="K13" s="81">
        <v>-876.18</v>
      </c>
      <c r="L13" s="81"/>
      <c r="M13" s="81"/>
      <c r="N13" s="81"/>
      <c r="O13" s="81">
        <f>SUM(G13:N13)</f>
        <v>-73.81000000000006</v>
      </c>
    </row>
    <row r="14" spans="2:15" ht="12.75" customHeight="1" thickBot="1">
      <c r="B14" s="30"/>
      <c r="C14" s="30"/>
      <c r="D14" s="30"/>
      <c r="G14" s="47"/>
      <c r="H14" s="47"/>
      <c r="I14" s="47"/>
      <c r="J14" s="47"/>
      <c r="K14" s="47"/>
      <c r="L14" s="47"/>
      <c r="M14" s="47"/>
      <c r="N14" s="47"/>
      <c r="O14" s="47"/>
    </row>
    <row r="15" spans="7:15" ht="12.75" customHeight="1">
      <c r="G15" s="81"/>
      <c r="H15" s="81"/>
      <c r="I15" s="81"/>
      <c r="J15" s="81"/>
      <c r="K15" s="81"/>
      <c r="L15" s="81"/>
      <c r="M15" s="81"/>
      <c r="N15" s="81"/>
      <c r="O15" s="81"/>
    </row>
    <row r="16" spans="6:15" ht="12.75" customHeight="1">
      <c r="F16" s="8" t="s">
        <v>145</v>
      </c>
      <c r="G16" s="81">
        <f aca="true" t="shared" si="0" ref="G16:O16">SUM(G9:G14)</f>
        <v>601.3399999999999</v>
      </c>
      <c r="H16" s="81">
        <f t="shared" si="0"/>
        <v>216</v>
      </c>
      <c r="I16" s="81">
        <f t="shared" si="0"/>
        <v>471.93</v>
      </c>
      <c r="J16" s="81">
        <f t="shared" si="0"/>
        <v>405.5</v>
      </c>
      <c r="K16" s="81">
        <f t="shared" si="0"/>
        <v>295.7499999999999</v>
      </c>
      <c r="L16" s="81">
        <f t="shared" si="0"/>
        <v>-216</v>
      </c>
      <c r="M16" s="81">
        <f t="shared" si="0"/>
        <v>402</v>
      </c>
      <c r="N16" s="81">
        <f t="shared" si="0"/>
        <v>0</v>
      </c>
      <c r="O16" s="81">
        <f t="shared" si="0"/>
        <v>2176.52</v>
      </c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4" width="10.7109375" style="10" customWidth="1"/>
    <col min="5" max="5" width="27.7109375" style="10" customWidth="1"/>
    <col min="6" max="6" width="35.7109375" style="10" customWidth="1"/>
    <col min="7" max="15" width="12.7109375" style="10" customWidth="1"/>
    <col min="16" max="16384" width="9.140625" style="10" customWidth="1"/>
  </cols>
  <sheetData>
    <row r="1" spans="1:6" ht="12.75" customHeight="1">
      <c r="A1" s="1" t="s">
        <v>72</v>
      </c>
      <c r="F1" s="30"/>
    </row>
    <row r="2" spans="1:6" ht="12.75" customHeight="1">
      <c r="A2" s="10" t="s">
        <v>0</v>
      </c>
      <c r="F2" s="30"/>
    </row>
    <row r="3" spans="1:6" ht="12.75" customHeight="1">
      <c r="A3" s="10" t="s">
        <v>1</v>
      </c>
      <c r="F3" s="30"/>
    </row>
    <row r="4" spans="1:6" ht="12.75" customHeight="1">
      <c r="A4" s="10" t="s">
        <v>21</v>
      </c>
      <c r="F4" s="30"/>
    </row>
    <row r="5" spans="1:6" ht="12.75" customHeight="1">
      <c r="A5" s="10" t="s">
        <v>22</v>
      </c>
      <c r="F5" s="30"/>
    </row>
    <row r="6" ht="12.75" customHeight="1" thickBot="1">
      <c r="F6" s="30"/>
    </row>
    <row r="7" spans="1:15" ht="12.75" customHeight="1">
      <c r="A7" s="15" t="s">
        <v>2</v>
      </c>
      <c r="B7" s="65" t="s">
        <v>3</v>
      </c>
      <c r="C7" s="16" t="s">
        <v>4</v>
      </c>
      <c r="D7" s="16"/>
      <c r="E7" s="9" t="s">
        <v>5</v>
      </c>
      <c r="F7" s="36" t="s">
        <v>6</v>
      </c>
      <c r="G7" s="9" t="s">
        <v>7</v>
      </c>
      <c r="H7" s="40" t="s">
        <v>10</v>
      </c>
      <c r="I7" s="60" t="s">
        <v>17</v>
      </c>
      <c r="J7" s="16" t="s">
        <v>8</v>
      </c>
      <c r="K7" s="34" t="s">
        <v>9</v>
      </c>
      <c r="L7" s="19" t="s">
        <v>10</v>
      </c>
      <c r="M7" s="9" t="s">
        <v>11</v>
      </c>
      <c r="N7" s="18" t="s">
        <v>12</v>
      </c>
      <c r="O7" s="9" t="s">
        <v>13</v>
      </c>
    </row>
    <row r="8" spans="1:15" ht="12.75" customHeight="1" thickBot="1">
      <c r="A8" s="20" t="s">
        <v>14</v>
      </c>
      <c r="B8" s="61" t="s">
        <v>15</v>
      </c>
      <c r="C8" s="21" t="s">
        <v>15</v>
      </c>
      <c r="D8" s="21"/>
      <c r="E8" s="61"/>
      <c r="F8" s="37"/>
      <c r="G8" s="22" t="s">
        <v>16</v>
      </c>
      <c r="H8" s="23"/>
      <c r="I8" s="7"/>
      <c r="J8" s="21" t="s">
        <v>18</v>
      </c>
      <c r="K8" s="35" t="s">
        <v>19</v>
      </c>
      <c r="L8" s="24" t="s">
        <v>19</v>
      </c>
      <c r="M8" s="14"/>
      <c r="N8" s="23"/>
      <c r="O8" s="14"/>
    </row>
    <row r="9" spans="1:15" ht="12.75" customHeight="1">
      <c r="A9" s="27">
        <v>265477</v>
      </c>
      <c r="B9" s="25">
        <v>36616</v>
      </c>
      <c r="C9" s="25">
        <v>36621</v>
      </c>
      <c r="D9" s="25">
        <v>36623</v>
      </c>
      <c r="E9" s="27" t="s">
        <v>57</v>
      </c>
      <c r="F9" s="27" t="s">
        <v>58</v>
      </c>
      <c r="G9" s="62"/>
      <c r="H9" s="31"/>
      <c r="I9" s="6"/>
      <c r="J9" s="31"/>
      <c r="K9" s="63">
        <v>266.41</v>
      </c>
      <c r="L9" s="64"/>
      <c r="M9" s="31"/>
      <c r="N9" s="11"/>
      <c r="O9" s="32">
        <f aca="true" t="shared" si="0" ref="O9:O14">SUM(G9:N9)</f>
        <v>266.41</v>
      </c>
    </row>
    <row r="10" spans="1:15" ht="12.75" customHeight="1">
      <c r="A10" s="30">
        <v>269804</v>
      </c>
      <c r="B10" s="29">
        <v>36636</v>
      </c>
      <c r="C10" s="29">
        <v>36642</v>
      </c>
      <c r="D10" s="29">
        <v>36646</v>
      </c>
      <c r="E10" s="30" t="s">
        <v>54</v>
      </c>
      <c r="F10" s="30" t="s">
        <v>55</v>
      </c>
      <c r="G10" s="32"/>
      <c r="H10" s="32"/>
      <c r="I10" s="32"/>
      <c r="J10" s="32"/>
      <c r="K10" s="32">
        <v>566.25</v>
      </c>
      <c r="L10" s="32"/>
      <c r="M10" s="32"/>
      <c r="N10" s="12"/>
      <c r="O10" s="32">
        <f t="shared" si="0"/>
        <v>566.25</v>
      </c>
    </row>
    <row r="11" spans="1:15" ht="12.75" customHeight="1">
      <c r="A11" s="30">
        <v>280771</v>
      </c>
      <c r="B11" s="29">
        <v>36693</v>
      </c>
      <c r="C11" s="29">
        <v>36695</v>
      </c>
      <c r="D11" s="29">
        <v>36699</v>
      </c>
      <c r="E11" s="30" t="s">
        <v>69</v>
      </c>
      <c r="F11" s="30" t="s">
        <v>70</v>
      </c>
      <c r="G11" s="32"/>
      <c r="H11" s="32"/>
      <c r="I11" s="32"/>
      <c r="J11" s="32"/>
      <c r="K11" s="32">
        <v>634.77</v>
      </c>
      <c r="L11" s="32"/>
      <c r="M11" s="32"/>
      <c r="N11" s="12"/>
      <c r="O11" s="32">
        <f t="shared" si="0"/>
        <v>634.77</v>
      </c>
    </row>
    <row r="12" spans="1:15" ht="12.75" customHeight="1">
      <c r="A12" s="30">
        <v>282444</v>
      </c>
      <c r="B12" s="29">
        <v>36700</v>
      </c>
      <c r="C12" s="29">
        <v>36712</v>
      </c>
      <c r="D12" s="29">
        <v>36714</v>
      </c>
      <c r="E12" s="30" t="s">
        <v>59</v>
      </c>
      <c r="F12" s="30" t="s">
        <v>58</v>
      </c>
      <c r="G12" s="32"/>
      <c r="H12" s="32"/>
      <c r="I12" s="32"/>
      <c r="J12" s="32"/>
      <c r="K12" s="32">
        <v>222.85</v>
      </c>
      <c r="L12" s="32"/>
      <c r="M12" s="32"/>
      <c r="N12" s="12"/>
      <c r="O12" s="32">
        <f t="shared" si="0"/>
        <v>222.85</v>
      </c>
    </row>
    <row r="13" spans="1:15" ht="12.75" customHeight="1">
      <c r="A13" s="30">
        <v>285205</v>
      </c>
      <c r="B13" s="29">
        <v>36714</v>
      </c>
      <c r="C13" s="29">
        <v>36695</v>
      </c>
      <c r="D13" s="29">
        <v>36699</v>
      </c>
      <c r="E13" s="30" t="s">
        <v>69</v>
      </c>
      <c r="F13" s="30" t="s">
        <v>70</v>
      </c>
      <c r="G13" s="32">
        <v>29.27</v>
      </c>
      <c r="H13" s="32">
        <v>216</v>
      </c>
      <c r="I13" s="32">
        <v>420.74</v>
      </c>
      <c r="J13" s="32">
        <v>180.5</v>
      </c>
      <c r="K13" s="32">
        <v>-634.77</v>
      </c>
      <c r="L13" s="32">
        <v>-216</v>
      </c>
      <c r="M13" s="32">
        <v>34.25</v>
      </c>
      <c r="N13" s="12"/>
      <c r="O13" s="32">
        <f t="shared" si="0"/>
        <v>29.99000000000001</v>
      </c>
    </row>
    <row r="14" spans="1:15" ht="12.75" customHeight="1">
      <c r="A14" s="30">
        <v>286960</v>
      </c>
      <c r="B14" s="29">
        <v>36721</v>
      </c>
      <c r="C14" s="29">
        <v>36726</v>
      </c>
      <c r="D14" s="29">
        <v>36730</v>
      </c>
      <c r="E14" s="30" t="s">
        <v>104</v>
      </c>
      <c r="F14" s="30" t="s">
        <v>114</v>
      </c>
      <c r="G14" s="32"/>
      <c r="H14" s="32"/>
      <c r="I14" s="32"/>
      <c r="J14" s="32"/>
      <c r="K14" s="32">
        <v>1080.94</v>
      </c>
      <c r="L14" s="32"/>
      <c r="M14" s="32"/>
      <c r="N14" s="12"/>
      <c r="O14" s="32">
        <f t="shared" si="0"/>
        <v>1080.94</v>
      </c>
    </row>
    <row r="15" spans="1:15" ht="12.75" customHeight="1">
      <c r="A15" s="30" t="s">
        <v>135</v>
      </c>
      <c r="B15" s="29">
        <v>36782</v>
      </c>
      <c r="C15" s="29">
        <v>36622</v>
      </c>
      <c r="D15" s="29">
        <v>36623</v>
      </c>
      <c r="E15" s="30" t="s">
        <v>57</v>
      </c>
      <c r="F15" s="30" t="s">
        <v>58</v>
      </c>
      <c r="G15" s="32">
        <v>88.91</v>
      </c>
      <c r="H15" s="32"/>
      <c r="I15" s="32">
        <v>59.68</v>
      </c>
      <c r="J15" s="32">
        <v>52.5</v>
      </c>
      <c r="K15" s="32">
        <v>-266.41</v>
      </c>
      <c r="L15" s="32"/>
      <c r="M15" s="32"/>
      <c r="N15" s="12"/>
      <c r="O15" s="32">
        <f aca="true" t="shared" si="1" ref="O15:O24">SUM(G15:N15)</f>
        <v>-65.32000000000002</v>
      </c>
    </row>
    <row r="16" spans="1:15" ht="12.75" customHeight="1">
      <c r="A16" s="30" t="s">
        <v>136</v>
      </c>
      <c r="B16" s="29">
        <v>36782</v>
      </c>
      <c r="C16" s="29">
        <v>36726</v>
      </c>
      <c r="D16" s="29">
        <v>36730</v>
      </c>
      <c r="E16" s="30" t="s">
        <v>104</v>
      </c>
      <c r="F16" s="30" t="s">
        <v>114</v>
      </c>
      <c r="G16" s="32">
        <v>40.94</v>
      </c>
      <c r="H16" s="32">
        <v>240</v>
      </c>
      <c r="I16" s="32">
        <v>774.04</v>
      </c>
      <c r="J16" s="32">
        <v>218.5</v>
      </c>
      <c r="K16" s="32">
        <v>-1080.94</v>
      </c>
      <c r="L16" s="32">
        <v>-240</v>
      </c>
      <c r="M16" s="32"/>
      <c r="N16" s="12"/>
      <c r="O16" s="32">
        <f t="shared" si="1"/>
        <v>-47.460000000000036</v>
      </c>
    </row>
    <row r="17" spans="1:15" ht="12.75" customHeight="1">
      <c r="A17" s="30" t="s">
        <v>137</v>
      </c>
      <c r="B17" s="29">
        <v>36782</v>
      </c>
      <c r="C17" s="29">
        <v>36713</v>
      </c>
      <c r="D17" s="29">
        <v>36714</v>
      </c>
      <c r="E17" s="30" t="s">
        <v>59</v>
      </c>
      <c r="F17" s="30" t="s">
        <v>58</v>
      </c>
      <c r="G17" s="32">
        <v>42.25</v>
      </c>
      <c r="H17" s="32"/>
      <c r="I17" s="32">
        <v>45</v>
      </c>
      <c r="J17" s="32">
        <v>52.5</v>
      </c>
      <c r="K17" s="32">
        <v>-222.85</v>
      </c>
      <c r="L17" s="32"/>
      <c r="M17" s="32">
        <v>2.3</v>
      </c>
      <c r="N17" s="12"/>
      <c r="O17" s="32">
        <f t="shared" si="1"/>
        <v>-80.8</v>
      </c>
    </row>
    <row r="18" spans="1:15" ht="12.75" customHeight="1">
      <c r="A18" s="66">
        <v>303833</v>
      </c>
      <c r="B18" s="29">
        <v>36798</v>
      </c>
      <c r="C18" s="29">
        <v>36803</v>
      </c>
      <c r="D18" s="29">
        <v>36806</v>
      </c>
      <c r="E18" s="30" t="s">
        <v>116</v>
      </c>
      <c r="F18" s="30" t="s">
        <v>117</v>
      </c>
      <c r="G18" s="32"/>
      <c r="H18" s="32"/>
      <c r="I18" s="32"/>
      <c r="J18" s="32"/>
      <c r="K18" s="32">
        <v>273.94</v>
      </c>
      <c r="L18" s="32"/>
      <c r="M18" s="32"/>
      <c r="N18" s="12"/>
      <c r="O18" s="32">
        <f t="shared" si="1"/>
        <v>273.94</v>
      </c>
    </row>
    <row r="19" spans="1:15" ht="12.75" customHeight="1">
      <c r="A19" s="66">
        <v>305618</v>
      </c>
      <c r="B19" s="29">
        <v>36805</v>
      </c>
      <c r="C19" s="29">
        <v>36811</v>
      </c>
      <c r="D19" s="29">
        <v>36812</v>
      </c>
      <c r="E19" s="30" t="s">
        <v>78</v>
      </c>
      <c r="F19" s="30" t="s">
        <v>58</v>
      </c>
      <c r="G19" s="32"/>
      <c r="H19" s="32"/>
      <c r="I19" s="32"/>
      <c r="J19" s="32"/>
      <c r="K19" s="32">
        <v>150.83</v>
      </c>
      <c r="L19" s="32"/>
      <c r="M19" s="32"/>
      <c r="N19" s="12"/>
      <c r="O19" s="32">
        <f t="shared" si="1"/>
        <v>150.83</v>
      </c>
    </row>
    <row r="20" spans="1:15" ht="12.75" customHeight="1">
      <c r="A20" s="66">
        <v>307264</v>
      </c>
      <c r="B20" s="29">
        <v>36812</v>
      </c>
      <c r="C20" s="29">
        <v>36642</v>
      </c>
      <c r="D20" s="29">
        <v>36646</v>
      </c>
      <c r="E20" s="30" t="s">
        <v>54</v>
      </c>
      <c r="F20" s="30" t="s">
        <v>55</v>
      </c>
      <c r="G20" s="32"/>
      <c r="H20" s="32">
        <v>215.5</v>
      </c>
      <c r="I20" s="32">
        <v>400</v>
      </c>
      <c r="J20" s="32">
        <v>190</v>
      </c>
      <c r="K20" s="32">
        <v>-566.25</v>
      </c>
      <c r="L20" s="32">
        <v>-215.5</v>
      </c>
      <c r="M20" s="32">
        <v>75</v>
      </c>
      <c r="N20" s="12"/>
      <c r="O20" s="32">
        <f t="shared" si="1"/>
        <v>98.75</v>
      </c>
    </row>
    <row r="21" spans="1:15" ht="12.75" customHeight="1">
      <c r="A21" s="66">
        <v>309975</v>
      </c>
      <c r="B21" s="29">
        <v>36819</v>
      </c>
      <c r="C21" s="29">
        <v>36844</v>
      </c>
      <c r="D21" s="29">
        <v>36847</v>
      </c>
      <c r="E21" s="30" t="s">
        <v>120</v>
      </c>
      <c r="F21" s="30" t="s">
        <v>106</v>
      </c>
      <c r="G21" s="32"/>
      <c r="H21" s="32"/>
      <c r="I21" s="32"/>
      <c r="J21" s="32"/>
      <c r="K21" s="32">
        <v>854.94</v>
      </c>
      <c r="L21" s="32"/>
      <c r="M21" s="32"/>
      <c r="N21" s="12"/>
      <c r="O21" s="32">
        <f t="shared" si="1"/>
        <v>854.94</v>
      </c>
    </row>
    <row r="22" spans="1:15" ht="12.75" customHeight="1">
      <c r="A22" s="66">
        <v>317180</v>
      </c>
      <c r="B22" s="29">
        <v>36833</v>
      </c>
      <c r="C22" s="29">
        <v>36811</v>
      </c>
      <c r="D22" s="29">
        <v>36812</v>
      </c>
      <c r="E22" s="30" t="s">
        <v>78</v>
      </c>
      <c r="F22" s="30" t="s">
        <v>58</v>
      </c>
      <c r="G22" s="32">
        <v>35.83</v>
      </c>
      <c r="H22" s="32"/>
      <c r="I22" s="32">
        <v>73.4</v>
      </c>
      <c r="J22" s="32">
        <v>52.5</v>
      </c>
      <c r="K22" s="32">
        <v>-150.83</v>
      </c>
      <c r="L22" s="32"/>
      <c r="M22" s="32"/>
      <c r="N22" s="12"/>
      <c r="O22" s="32">
        <f t="shared" si="1"/>
        <v>10.900000000000006</v>
      </c>
    </row>
    <row r="23" spans="1:15" ht="12.75" customHeight="1">
      <c r="A23" s="66" t="s">
        <v>211</v>
      </c>
      <c r="B23" s="29">
        <v>36871</v>
      </c>
      <c r="C23" s="29">
        <v>36803</v>
      </c>
      <c r="D23" s="29">
        <v>36806</v>
      </c>
      <c r="E23" s="30" t="s">
        <v>116</v>
      </c>
      <c r="F23" s="30" t="s">
        <v>117</v>
      </c>
      <c r="G23" s="32">
        <v>40.94</v>
      </c>
      <c r="H23" s="32">
        <v>834</v>
      </c>
      <c r="I23" s="32"/>
      <c r="J23" s="32">
        <v>105</v>
      </c>
      <c r="K23" s="32">
        <v>-273.94</v>
      </c>
      <c r="L23" s="32">
        <v>-834</v>
      </c>
      <c r="M23" s="32">
        <v>88.14</v>
      </c>
      <c r="N23" s="12"/>
      <c r="O23" s="32">
        <f t="shared" si="1"/>
        <v>-39.86</v>
      </c>
    </row>
    <row r="24" spans="1:15" ht="12.75" customHeight="1">
      <c r="A24" s="66" t="s">
        <v>138</v>
      </c>
      <c r="B24" s="29">
        <v>36882</v>
      </c>
      <c r="C24" s="29">
        <v>36832</v>
      </c>
      <c r="D24" s="29">
        <v>36847</v>
      </c>
      <c r="E24" s="30" t="s">
        <v>120</v>
      </c>
      <c r="F24" s="30" t="s">
        <v>106</v>
      </c>
      <c r="G24" s="32">
        <v>40.94</v>
      </c>
      <c r="H24" s="32">
        <v>463</v>
      </c>
      <c r="I24" s="32">
        <v>436.29</v>
      </c>
      <c r="J24" s="32">
        <v>253</v>
      </c>
      <c r="K24" s="32">
        <v>-854.94</v>
      </c>
      <c r="L24" s="32">
        <v>-463</v>
      </c>
      <c r="M24" s="32">
        <v>454</v>
      </c>
      <c r="N24" s="12"/>
      <c r="O24" s="32">
        <f t="shared" si="1"/>
        <v>329.28999999999996</v>
      </c>
    </row>
    <row r="25" spans="1:15" ht="12.75" customHeight="1" thickBot="1">
      <c r="A25" s="67"/>
      <c r="B25" s="30"/>
      <c r="C25" s="30"/>
      <c r="D25" s="30"/>
      <c r="F25" s="30"/>
      <c r="G25" s="33"/>
      <c r="H25" s="33"/>
      <c r="I25" s="33"/>
      <c r="J25" s="33"/>
      <c r="K25" s="33"/>
      <c r="L25" s="33"/>
      <c r="M25" s="33"/>
      <c r="N25" s="13"/>
      <c r="O25" s="33"/>
    </row>
    <row r="26" spans="1:15" ht="12.75" customHeight="1">
      <c r="A26" s="67"/>
      <c r="F26" s="30"/>
      <c r="G26" s="32"/>
      <c r="H26" s="32"/>
      <c r="I26" s="32"/>
      <c r="J26" s="32"/>
      <c r="K26" s="32"/>
      <c r="L26" s="32"/>
      <c r="M26" s="32"/>
      <c r="N26" s="32"/>
      <c r="O26" s="32"/>
    </row>
    <row r="27" spans="6:15" ht="12.75" customHeight="1">
      <c r="F27" s="8" t="s">
        <v>145</v>
      </c>
      <c r="G27" s="32">
        <f aca="true" t="shared" si="2" ref="G27:O27">SUM(G9:G25)</f>
        <v>319.08</v>
      </c>
      <c r="H27" s="32">
        <f t="shared" si="2"/>
        <v>1968.5</v>
      </c>
      <c r="I27" s="32">
        <f t="shared" si="2"/>
        <v>2209.15</v>
      </c>
      <c r="J27" s="32">
        <f t="shared" si="2"/>
        <v>1104.5</v>
      </c>
      <c r="K27" s="32">
        <f t="shared" si="2"/>
        <v>0</v>
      </c>
      <c r="L27" s="32">
        <f t="shared" si="2"/>
        <v>-1968.5</v>
      </c>
      <c r="M27" s="32">
        <f t="shared" si="2"/>
        <v>653.69</v>
      </c>
      <c r="N27" s="32">
        <f t="shared" si="2"/>
        <v>0</v>
      </c>
      <c r="O27" s="32">
        <f t="shared" si="2"/>
        <v>4286.42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4" width="10.7109375" style="10" customWidth="1"/>
    <col min="5" max="5" width="25.7109375" style="10" customWidth="1"/>
    <col min="6" max="6" width="35.7109375" style="10" customWidth="1"/>
    <col min="7" max="15" width="12.7109375" style="10" customWidth="1"/>
    <col min="16" max="16384" width="9.140625" style="10" customWidth="1"/>
  </cols>
  <sheetData>
    <row r="1" spans="1:6" ht="12.75" customHeight="1">
      <c r="A1" s="1" t="s">
        <v>92</v>
      </c>
      <c r="E1" s="30"/>
      <c r="F1" s="30"/>
    </row>
    <row r="2" spans="1:6" ht="12.75" customHeight="1">
      <c r="A2" s="10" t="s">
        <v>0</v>
      </c>
      <c r="E2" s="30"/>
      <c r="F2" s="30"/>
    </row>
    <row r="3" spans="1:6" ht="12.75" customHeight="1">
      <c r="A3" s="10" t="s">
        <v>1</v>
      </c>
      <c r="E3" s="30"/>
      <c r="F3" s="30"/>
    </row>
    <row r="4" spans="1:6" ht="12.75" customHeight="1">
      <c r="A4" s="10" t="s">
        <v>21</v>
      </c>
      <c r="E4" s="30"/>
      <c r="F4" s="30"/>
    </row>
    <row r="5" spans="1:6" ht="12.75" customHeight="1">
      <c r="A5" s="10" t="s">
        <v>22</v>
      </c>
      <c r="E5" s="30"/>
      <c r="F5" s="30"/>
    </row>
    <row r="6" spans="5:6" ht="12.75" customHeight="1" thickBot="1">
      <c r="E6" s="30"/>
      <c r="F6" s="30"/>
    </row>
    <row r="7" spans="1:15" ht="12.75" customHeight="1">
      <c r="A7" s="15" t="s">
        <v>2</v>
      </c>
      <c r="B7" s="65" t="s">
        <v>3</v>
      </c>
      <c r="C7" s="16" t="s">
        <v>4</v>
      </c>
      <c r="D7" s="16"/>
      <c r="E7" s="17" t="s">
        <v>5</v>
      </c>
      <c r="F7" s="36" t="s">
        <v>6</v>
      </c>
      <c r="G7" s="9" t="s">
        <v>7</v>
      </c>
      <c r="H7" s="40" t="s">
        <v>10</v>
      </c>
      <c r="I7" s="9" t="s">
        <v>17</v>
      </c>
      <c r="J7" s="16" t="s">
        <v>8</v>
      </c>
      <c r="K7" s="34" t="s">
        <v>9</v>
      </c>
      <c r="L7" s="19" t="s">
        <v>10</v>
      </c>
      <c r="M7" s="9" t="s">
        <v>11</v>
      </c>
      <c r="N7" s="18" t="s">
        <v>12</v>
      </c>
      <c r="O7" s="9" t="s">
        <v>13</v>
      </c>
    </row>
    <row r="8" spans="1:15" ht="12.75" customHeight="1" thickBot="1">
      <c r="A8" s="20" t="s">
        <v>14</v>
      </c>
      <c r="B8" s="61" t="s">
        <v>15</v>
      </c>
      <c r="C8" s="21" t="s">
        <v>15</v>
      </c>
      <c r="D8" s="21"/>
      <c r="E8" s="22"/>
      <c r="F8" s="37"/>
      <c r="G8" s="22" t="s">
        <v>16</v>
      </c>
      <c r="H8" s="23"/>
      <c r="I8" s="7"/>
      <c r="J8" s="21" t="s">
        <v>18</v>
      </c>
      <c r="K8" s="35" t="s">
        <v>19</v>
      </c>
      <c r="L8" s="24" t="s">
        <v>19</v>
      </c>
      <c r="M8" s="14"/>
      <c r="N8" s="23"/>
      <c r="O8" s="14"/>
    </row>
    <row r="9" spans="1:15" ht="12.75" customHeight="1">
      <c r="A9" s="27">
        <v>254279</v>
      </c>
      <c r="B9" s="25">
        <v>36567</v>
      </c>
      <c r="C9" s="25">
        <v>36590</v>
      </c>
      <c r="D9" s="25">
        <v>36595</v>
      </c>
      <c r="E9" s="27" t="s">
        <v>104</v>
      </c>
      <c r="F9" s="27" t="s">
        <v>115</v>
      </c>
      <c r="G9" s="62"/>
      <c r="H9" s="31"/>
      <c r="I9" s="31"/>
      <c r="J9" s="31"/>
      <c r="K9" s="63">
        <v>1011.82</v>
      </c>
      <c r="L9" s="64"/>
      <c r="M9" s="31"/>
      <c r="N9" s="11"/>
      <c r="O9" s="32">
        <f aca="true" t="shared" si="0" ref="O9:O19">SUM(G9:N9)</f>
        <v>1011.82</v>
      </c>
    </row>
    <row r="10" spans="1:15" ht="12.75" customHeight="1">
      <c r="A10" s="30">
        <v>269808</v>
      </c>
      <c r="B10" s="29">
        <v>36636</v>
      </c>
      <c r="C10" s="29">
        <v>36640</v>
      </c>
      <c r="D10" s="29">
        <v>36646</v>
      </c>
      <c r="E10" s="30" t="s">
        <v>91</v>
      </c>
      <c r="F10" s="30" t="s">
        <v>55</v>
      </c>
      <c r="G10" s="32">
        <v>0</v>
      </c>
      <c r="H10" s="32">
        <v>0</v>
      </c>
      <c r="I10" s="32">
        <v>0</v>
      </c>
      <c r="J10" s="32">
        <v>0</v>
      </c>
      <c r="K10" s="32">
        <v>916</v>
      </c>
      <c r="L10" s="32">
        <v>0</v>
      </c>
      <c r="M10" s="32">
        <v>0</v>
      </c>
      <c r="N10" s="12">
        <v>0</v>
      </c>
      <c r="O10" s="32">
        <f t="shared" si="0"/>
        <v>916</v>
      </c>
    </row>
    <row r="11" spans="1:15" ht="12.75" customHeight="1">
      <c r="A11" s="27">
        <v>283853</v>
      </c>
      <c r="B11" s="25">
        <v>36707</v>
      </c>
      <c r="C11" s="25">
        <v>36590</v>
      </c>
      <c r="D11" s="25">
        <v>36596</v>
      </c>
      <c r="E11" s="27" t="s">
        <v>104</v>
      </c>
      <c r="F11" s="27" t="s">
        <v>115</v>
      </c>
      <c r="G11" s="62">
        <v>22.32</v>
      </c>
      <c r="H11" s="31">
        <v>240</v>
      </c>
      <c r="I11" s="31">
        <v>675.55</v>
      </c>
      <c r="J11" s="31">
        <v>276</v>
      </c>
      <c r="K11" s="63">
        <v>-1011.82</v>
      </c>
      <c r="L11" s="64">
        <v>-240</v>
      </c>
      <c r="M11" s="31">
        <v>50</v>
      </c>
      <c r="N11" s="11"/>
      <c r="O11" s="32">
        <f t="shared" si="0"/>
        <v>12.04999999999984</v>
      </c>
    </row>
    <row r="12" spans="1:15" ht="12.75" customHeight="1">
      <c r="A12" s="27">
        <v>282795</v>
      </c>
      <c r="B12" s="25">
        <v>36700</v>
      </c>
      <c r="C12" s="25">
        <v>36705</v>
      </c>
      <c r="D12" s="25">
        <v>36706</v>
      </c>
      <c r="E12" s="27" t="s">
        <v>216</v>
      </c>
      <c r="F12" s="27" t="s">
        <v>95</v>
      </c>
      <c r="G12" s="62"/>
      <c r="H12" s="31"/>
      <c r="I12" s="31"/>
      <c r="J12" s="31"/>
      <c r="K12" s="68">
        <v>156.01</v>
      </c>
      <c r="L12" s="64"/>
      <c r="M12" s="31"/>
      <c r="N12" s="11"/>
      <c r="O12" s="69">
        <v>156.01</v>
      </c>
    </row>
    <row r="13" spans="1:15" ht="12.75" customHeight="1">
      <c r="A13" s="27" t="s">
        <v>213</v>
      </c>
      <c r="B13" s="25">
        <v>36536</v>
      </c>
      <c r="C13" s="25">
        <v>36640</v>
      </c>
      <c r="D13" s="25">
        <v>36646</v>
      </c>
      <c r="E13" s="27" t="s">
        <v>91</v>
      </c>
      <c r="F13" s="27" t="s">
        <v>55</v>
      </c>
      <c r="G13" s="62"/>
      <c r="H13" s="31"/>
      <c r="I13" s="31">
        <v>450</v>
      </c>
      <c r="J13" s="31">
        <v>256.5</v>
      </c>
      <c r="K13" s="63">
        <v>-916</v>
      </c>
      <c r="L13" s="64"/>
      <c r="M13" s="31"/>
      <c r="N13" s="11"/>
      <c r="O13" s="32">
        <f t="shared" si="0"/>
        <v>-209.5</v>
      </c>
    </row>
    <row r="14" spans="1:15" ht="12.75" customHeight="1">
      <c r="A14" s="27" t="s">
        <v>217</v>
      </c>
      <c r="B14" s="25">
        <v>36782</v>
      </c>
      <c r="C14" s="25">
        <v>36705</v>
      </c>
      <c r="D14" s="25">
        <v>36706</v>
      </c>
      <c r="E14" s="27" t="s">
        <v>216</v>
      </c>
      <c r="F14" s="27" t="s">
        <v>95</v>
      </c>
      <c r="G14" s="70">
        <v>78.33</v>
      </c>
      <c r="H14" s="31"/>
      <c r="I14" s="31"/>
      <c r="J14" s="71">
        <v>45</v>
      </c>
      <c r="K14" s="68">
        <v>-156.01</v>
      </c>
      <c r="L14" s="64"/>
      <c r="M14" s="31"/>
      <c r="N14" s="11"/>
      <c r="O14" s="69">
        <v>-32.68</v>
      </c>
    </row>
    <row r="15" spans="1:15" ht="12.75" customHeight="1">
      <c r="A15" s="27">
        <v>297180</v>
      </c>
      <c r="B15" s="25">
        <v>36770</v>
      </c>
      <c r="C15" s="25">
        <v>36749</v>
      </c>
      <c r="D15" s="25">
        <v>36749</v>
      </c>
      <c r="E15" s="27" t="s">
        <v>139</v>
      </c>
      <c r="F15" s="27" t="s">
        <v>140</v>
      </c>
      <c r="G15" s="62">
        <v>33.15</v>
      </c>
      <c r="H15" s="31"/>
      <c r="I15" s="31"/>
      <c r="J15" s="31">
        <v>15</v>
      </c>
      <c r="K15" s="63"/>
      <c r="L15" s="64"/>
      <c r="M15" s="31"/>
      <c r="N15" s="11"/>
      <c r="O15" s="32">
        <f t="shared" si="0"/>
        <v>48.15</v>
      </c>
    </row>
    <row r="16" spans="1:15" ht="12.75" customHeight="1">
      <c r="A16" s="27">
        <v>321113</v>
      </c>
      <c r="B16" s="25">
        <v>36882</v>
      </c>
      <c r="C16" s="25">
        <v>36739</v>
      </c>
      <c r="D16" s="25">
        <v>36741</v>
      </c>
      <c r="E16" s="27" t="s">
        <v>139</v>
      </c>
      <c r="F16" s="27" t="s">
        <v>141</v>
      </c>
      <c r="G16" s="62"/>
      <c r="H16" s="72">
        <v>23.4</v>
      </c>
      <c r="I16" s="31"/>
      <c r="J16" s="31"/>
      <c r="K16" s="63"/>
      <c r="L16" s="64"/>
      <c r="M16" s="31">
        <v>16.68</v>
      </c>
      <c r="N16" s="11"/>
      <c r="O16" s="32">
        <f t="shared" si="0"/>
        <v>40.08</v>
      </c>
    </row>
    <row r="17" spans="1:15" ht="12.75" customHeight="1">
      <c r="A17" s="27">
        <v>321114</v>
      </c>
      <c r="B17" s="25">
        <v>36882</v>
      </c>
      <c r="C17" s="25">
        <v>36777</v>
      </c>
      <c r="D17" s="25">
        <v>36778</v>
      </c>
      <c r="E17" s="27" t="s">
        <v>86</v>
      </c>
      <c r="F17" s="27" t="s">
        <v>142</v>
      </c>
      <c r="G17" s="62">
        <v>104.65</v>
      </c>
      <c r="H17" s="31"/>
      <c r="I17" s="31">
        <v>89.31</v>
      </c>
      <c r="J17" s="31">
        <v>57</v>
      </c>
      <c r="K17" s="63"/>
      <c r="L17" s="64"/>
      <c r="M17" s="31">
        <v>5.4</v>
      </c>
      <c r="N17" s="11"/>
      <c r="O17" s="32">
        <f t="shared" si="0"/>
        <v>256.36</v>
      </c>
    </row>
    <row r="18" spans="1:15" ht="12.75" customHeight="1">
      <c r="A18" s="27">
        <v>321115</v>
      </c>
      <c r="B18" s="25">
        <v>36882</v>
      </c>
      <c r="C18" s="25">
        <v>36578</v>
      </c>
      <c r="D18" s="25">
        <v>36579</v>
      </c>
      <c r="E18" s="27" t="s">
        <v>86</v>
      </c>
      <c r="F18" s="27" t="s">
        <v>143</v>
      </c>
      <c r="G18" s="62">
        <v>104.65</v>
      </c>
      <c r="H18" s="31"/>
      <c r="I18" s="31">
        <v>76.94</v>
      </c>
      <c r="J18" s="31">
        <v>57</v>
      </c>
      <c r="K18" s="63"/>
      <c r="L18" s="64"/>
      <c r="M18" s="31">
        <v>5.4</v>
      </c>
      <c r="N18" s="11"/>
      <c r="O18" s="32">
        <f t="shared" si="0"/>
        <v>243.99</v>
      </c>
    </row>
    <row r="19" spans="1:15" ht="12.75" customHeight="1">
      <c r="A19" s="27">
        <v>321181</v>
      </c>
      <c r="B19" s="25">
        <v>36882</v>
      </c>
      <c r="C19" s="25">
        <v>36580</v>
      </c>
      <c r="D19" s="25">
        <v>36581</v>
      </c>
      <c r="E19" s="27" t="s">
        <v>139</v>
      </c>
      <c r="F19" s="27" t="s">
        <v>144</v>
      </c>
      <c r="G19" s="62">
        <v>46.8</v>
      </c>
      <c r="H19" s="31"/>
      <c r="I19" s="31"/>
      <c r="J19" s="31"/>
      <c r="K19" s="63"/>
      <c r="L19" s="64"/>
      <c r="M19" s="31">
        <v>125</v>
      </c>
      <c r="N19" s="11"/>
      <c r="O19" s="32">
        <f t="shared" si="0"/>
        <v>171.8</v>
      </c>
    </row>
    <row r="20" spans="2:15" ht="12.75" customHeight="1" thickBot="1">
      <c r="B20" s="30"/>
      <c r="C20" s="30"/>
      <c r="D20" s="30"/>
      <c r="E20" s="30"/>
      <c r="F20" s="30"/>
      <c r="G20" s="33"/>
      <c r="H20" s="33"/>
      <c r="I20" s="33"/>
      <c r="J20" s="33"/>
      <c r="K20" s="33"/>
      <c r="L20" s="33"/>
      <c r="M20" s="33"/>
      <c r="N20" s="13"/>
      <c r="O20" s="33"/>
    </row>
    <row r="21" spans="5:15" ht="12.75" customHeight="1">
      <c r="E21" s="30"/>
      <c r="F21" s="30"/>
      <c r="G21" s="32"/>
      <c r="H21" s="32"/>
      <c r="I21" s="32"/>
      <c r="J21" s="32"/>
      <c r="K21" s="32"/>
      <c r="L21" s="32"/>
      <c r="M21" s="32"/>
      <c r="N21" s="12"/>
      <c r="O21" s="32"/>
    </row>
    <row r="22" spans="5:15" ht="12.75" customHeight="1">
      <c r="E22" s="30"/>
      <c r="F22" s="8" t="s">
        <v>145</v>
      </c>
      <c r="G22" s="32">
        <f aca="true" t="shared" si="1" ref="G22:O22">SUM(G9:G20)</f>
        <v>389.90000000000003</v>
      </c>
      <c r="H22" s="32">
        <f t="shared" si="1"/>
        <v>263.4</v>
      </c>
      <c r="I22" s="32">
        <f t="shared" si="1"/>
        <v>1291.8</v>
      </c>
      <c r="J22" s="32">
        <f t="shared" si="1"/>
        <v>706.5</v>
      </c>
      <c r="K22" s="32">
        <f t="shared" si="1"/>
        <v>2.2737367544323206E-13</v>
      </c>
      <c r="L22" s="32">
        <f t="shared" si="1"/>
        <v>-240</v>
      </c>
      <c r="M22" s="32">
        <f t="shared" si="1"/>
        <v>202.48000000000002</v>
      </c>
      <c r="N22" s="32">
        <f t="shared" si="1"/>
        <v>0</v>
      </c>
      <c r="O22" s="32">
        <f t="shared" si="1"/>
        <v>2614.08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4" width="10.7109375" style="10" customWidth="1"/>
    <col min="5" max="5" width="22.7109375" style="10" customWidth="1"/>
    <col min="6" max="6" width="26.7109375" style="10" customWidth="1"/>
    <col min="7" max="13" width="12.7109375" style="10" customWidth="1"/>
    <col min="14" max="14" width="12.7109375" style="76" customWidth="1"/>
    <col min="15" max="15" width="12.7109375" style="10" customWidth="1"/>
    <col min="16" max="16384" width="9.140625" style="10" customWidth="1"/>
  </cols>
  <sheetData>
    <row r="1" ht="12.75" customHeight="1">
      <c r="A1" s="1" t="s">
        <v>90</v>
      </c>
    </row>
    <row r="2" ht="12.75" customHeight="1">
      <c r="A2" s="10" t="s">
        <v>0</v>
      </c>
    </row>
    <row r="3" ht="12.75" customHeight="1">
      <c r="A3" s="10" t="s">
        <v>1</v>
      </c>
    </row>
    <row r="4" ht="12.75" customHeight="1">
      <c r="A4" s="10" t="s">
        <v>21</v>
      </c>
    </row>
    <row r="5" ht="12.75" customHeight="1">
      <c r="A5" s="10" t="s">
        <v>22</v>
      </c>
    </row>
    <row r="6" ht="12.75" customHeight="1" thickBot="1"/>
    <row r="7" spans="1:15" ht="12.75" customHeight="1">
      <c r="A7" s="15" t="s">
        <v>2</v>
      </c>
      <c r="B7" s="65" t="s">
        <v>3</v>
      </c>
      <c r="C7" s="16" t="s">
        <v>4</v>
      </c>
      <c r="D7" s="16"/>
      <c r="E7" s="9" t="s">
        <v>5</v>
      </c>
      <c r="F7" s="18" t="s">
        <v>6</v>
      </c>
      <c r="G7" s="9" t="s">
        <v>7</v>
      </c>
      <c r="H7" s="40" t="s">
        <v>10</v>
      </c>
      <c r="I7" s="9" t="s">
        <v>17</v>
      </c>
      <c r="J7" s="16" t="s">
        <v>8</v>
      </c>
      <c r="K7" s="73" t="s">
        <v>9</v>
      </c>
      <c r="L7" s="19" t="s">
        <v>10</v>
      </c>
      <c r="M7" s="9" t="s">
        <v>11</v>
      </c>
      <c r="N7" s="36" t="s">
        <v>12</v>
      </c>
      <c r="O7" s="9" t="s">
        <v>13</v>
      </c>
    </row>
    <row r="8" spans="1:15" ht="12.75" customHeight="1" thickBot="1">
      <c r="A8" s="20" t="s">
        <v>14</v>
      </c>
      <c r="B8" s="61" t="s">
        <v>15</v>
      </c>
      <c r="C8" s="21" t="s">
        <v>15</v>
      </c>
      <c r="D8" s="21"/>
      <c r="E8" s="61"/>
      <c r="F8" s="23"/>
      <c r="G8" s="61" t="s">
        <v>16</v>
      </c>
      <c r="H8" s="23"/>
      <c r="I8" s="14"/>
      <c r="J8" s="21" t="s">
        <v>18</v>
      </c>
      <c r="K8" s="74" t="s">
        <v>19</v>
      </c>
      <c r="L8" s="24" t="s">
        <v>19</v>
      </c>
      <c r="M8" s="14"/>
      <c r="N8" s="78"/>
      <c r="O8" s="14"/>
    </row>
    <row r="9" spans="1:15" ht="12.75" customHeight="1">
      <c r="A9" s="27">
        <v>269807</v>
      </c>
      <c r="B9" s="25">
        <v>36636</v>
      </c>
      <c r="C9" s="25">
        <v>36640</v>
      </c>
      <c r="D9" s="25">
        <v>36646</v>
      </c>
      <c r="E9" s="27" t="s">
        <v>91</v>
      </c>
      <c r="F9" s="27" t="s">
        <v>55</v>
      </c>
      <c r="G9" s="62"/>
      <c r="H9" s="31"/>
      <c r="I9" s="31"/>
      <c r="J9" s="31"/>
      <c r="K9" s="63">
        <v>916</v>
      </c>
      <c r="L9" s="64"/>
      <c r="M9" s="31"/>
      <c r="N9" s="11"/>
      <c r="O9" s="31">
        <f>SUM(G9:N9)</f>
        <v>916</v>
      </c>
    </row>
    <row r="10" spans="1:15" ht="12.75" customHeight="1">
      <c r="A10" s="27" t="s">
        <v>196</v>
      </c>
      <c r="B10" s="25">
        <v>36791</v>
      </c>
      <c r="C10" s="25">
        <v>36640</v>
      </c>
      <c r="D10" s="25">
        <v>36646</v>
      </c>
      <c r="E10" s="27" t="s">
        <v>91</v>
      </c>
      <c r="F10" s="27" t="s">
        <v>55</v>
      </c>
      <c r="G10" s="62"/>
      <c r="H10" s="31"/>
      <c r="I10" s="31">
        <v>625</v>
      </c>
      <c r="J10" s="31">
        <v>256.5</v>
      </c>
      <c r="K10" s="63">
        <v>-916</v>
      </c>
      <c r="L10" s="64"/>
      <c r="M10" s="31"/>
      <c r="N10" s="11"/>
      <c r="O10" s="31">
        <f>SUM(G10:N10)</f>
        <v>-34.5</v>
      </c>
    </row>
    <row r="11" spans="1:15" ht="12.75" customHeight="1">
      <c r="A11" s="27">
        <v>303840</v>
      </c>
      <c r="B11" s="25">
        <v>36798</v>
      </c>
      <c r="C11" s="25">
        <v>36799</v>
      </c>
      <c r="D11" s="25">
        <v>36807</v>
      </c>
      <c r="E11" s="27" t="s">
        <v>116</v>
      </c>
      <c r="F11" s="27" t="s">
        <v>117</v>
      </c>
      <c r="G11" s="62"/>
      <c r="H11" s="31"/>
      <c r="I11" s="31"/>
      <c r="J11" s="31"/>
      <c r="K11" s="63">
        <v>947.24</v>
      </c>
      <c r="L11" s="64"/>
      <c r="M11" s="31"/>
      <c r="N11" s="11"/>
      <c r="O11" s="31">
        <f>SUM(G11:N11)</f>
        <v>947.24</v>
      </c>
    </row>
    <row r="12" spans="1:15" ht="12.75" customHeight="1">
      <c r="A12" s="27">
        <v>321084</v>
      </c>
      <c r="B12" s="25">
        <v>36882</v>
      </c>
      <c r="C12" s="25">
        <v>36799</v>
      </c>
      <c r="D12" s="25">
        <v>36806</v>
      </c>
      <c r="E12" s="52" t="s">
        <v>116</v>
      </c>
      <c r="F12" s="27" t="s">
        <v>117</v>
      </c>
      <c r="G12" s="62">
        <v>609.98</v>
      </c>
      <c r="H12" s="31"/>
      <c r="I12" s="31">
        <v>132.08</v>
      </c>
      <c r="J12" s="31">
        <v>240</v>
      </c>
      <c r="K12" s="63">
        <v>-947.24</v>
      </c>
      <c r="L12" s="64"/>
      <c r="M12" s="31"/>
      <c r="N12" s="11"/>
      <c r="O12" s="31">
        <f>SUM(G12:N12)</f>
        <v>34.82000000000005</v>
      </c>
    </row>
    <row r="13" spans="2:15" ht="12.75" customHeight="1" thickBot="1">
      <c r="B13" s="30"/>
      <c r="C13" s="30"/>
      <c r="D13" s="30"/>
      <c r="G13" s="33"/>
      <c r="H13" s="33"/>
      <c r="I13" s="33"/>
      <c r="J13" s="33"/>
      <c r="K13" s="33"/>
      <c r="L13" s="33"/>
      <c r="M13" s="33"/>
      <c r="N13" s="13"/>
      <c r="O13" s="80"/>
    </row>
    <row r="14" spans="7:15" ht="12.75" customHeight="1">
      <c r="G14" s="32"/>
      <c r="H14" s="32"/>
      <c r="I14" s="32"/>
      <c r="J14" s="32"/>
      <c r="K14" s="32"/>
      <c r="L14" s="32"/>
      <c r="M14" s="32"/>
      <c r="N14" s="12"/>
      <c r="O14" s="31"/>
    </row>
    <row r="15" spans="6:15" ht="12.75" customHeight="1">
      <c r="F15" s="1" t="s">
        <v>145</v>
      </c>
      <c r="G15" s="32">
        <f aca="true" t="shared" si="0" ref="G15:O15">SUM(G9:G12)</f>
        <v>609.98</v>
      </c>
      <c r="H15" s="32">
        <f t="shared" si="0"/>
        <v>0</v>
      </c>
      <c r="I15" s="32">
        <f t="shared" si="0"/>
        <v>757.08</v>
      </c>
      <c r="J15" s="32">
        <f t="shared" si="0"/>
        <v>496.5</v>
      </c>
      <c r="K15" s="32">
        <f t="shared" si="0"/>
        <v>0</v>
      </c>
      <c r="L15" s="32">
        <f t="shared" si="0"/>
        <v>0</v>
      </c>
      <c r="M15" s="32">
        <f t="shared" si="0"/>
        <v>0</v>
      </c>
      <c r="N15" s="32">
        <f t="shared" si="0"/>
        <v>0</v>
      </c>
      <c r="O15" s="32">
        <f t="shared" si="0"/>
        <v>1863.56</v>
      </c>
    </row>
  </sheetData>
  <sheetProtection/>
  <printOptions/>
  <pageMargins left="0.75" right="0.75" top="1" bottom="1" header="0.5" footer="0.5"/>
  <pageSetup horizontalDpi="600" verticalDpi="600" orientation="landscape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4" width="10.7109375" style="10" customWidth="1"/>
    <col min="5" max="5" width="17.57421875" style="30" customWidth="1"/>
    <col min="6" max="6" width="27.421875" style="30" customWidth="1"/>
    <col min="7" max="13" width="12.7109375" style="10" customWidth="1"/>
    <col min="14" max="14" width="12.7109375" style="30" customWidth="1"/>
    <col min="15" max="15" width="12.7109375" style="10" customWidth="1"/>
    <col min="16" max="16384" width="9.140625" style="10" customWidth="1"/>
  </cols>
  <sheetData>
    <row r="1" ht="12.75" customHeight="1">
      <c r="A1" s="1" t="s">
        <v>88</v>
      </c>
    </row>
    <row r="2" ht="12.75" customHeight="1">
      <c r="A2" s="10" t="s">
        <v>0</v>
      </c>
    </row>
    <row r="3" ht="12.75" customHeight="1">
      <c r="A3" s="10" t="s">
        <v>1</v>
      </c>
    </row>
    <row r="4" ht="12.75" customHeight="1">
      <c r="A4" s="10" t="s">
        <v>21</v>
      </c>
    </row>
    <row r="5" ht="12.75" customHeight="1">
      <c r="A5" s="10" t="s">
        <v>22</v>
      </c>
    </row>
    <row r="6" ht="12.75" customHeight="1" thickBot="1"/>
    <row r="7" spans="1:15" ht="12.75" customHeight="1">
      <c r="A7" s="15" t="s">
        <v>2</v>
      </c>
      <c r="B7" s="65" t="s">
        <v>3</v>
      </c>
      <c r="C7" s="16" t="s">
        <v>4</v>
      </c>
      <c r="D7" s="16"/>
      <c r="E7" s="17" t="s">
        <v>5</v>
      </c>
      <c r="F7" s="36" t="s">
        <v>6</v>
      </c>
      <c r="G7" s="17" t="s">
        <v>7</v>
      </c>
      <c r="H7" s="36" t="s">
        <v>10</v>
      </c>
      <c r="I7" s="9" t="s">
        <v>17</v>
      </c>
      <c r="J7" s="16" t="s">
        <v>8</v>
      </c>
      <c r="K7" s="34" t="s">
        <v>9</v>
      </c>
      <c r="L7" s="19" t="s">
        <v>10</v>
      </c>
      <c r="M7" s="9" t="s">
        <v>11</v>
      </c>
      <c r="N7" s="36" t="s">
        <v>12</v>
      </c>
      <c r="O7" s="9" t="s">
        <v>13</v>
      </c>
    </row>
    <row r="8" spans="1:15" ht="12.75" customHeight="1" thickBot="1">
      <c r="A8" s="20" t="s">
        <v>14</v>
      </c>
      <c r="B8" s="61" t="s">
        <v>15</v>
      </c>
      <c r="C8" s="21" t="s">
        <v>15</v>
      </c>
      <c r="D8" s="21"/>
      <c r="E8" s="22"/>
      <c r="F8" s="37"/>
      <c r="G8" s="22" t="s">
        <v>16</v>
      </c>
      <c r="H8" s="37"/>
      <c r="I8" s="14"/>
      <c r="J8" s="21" t="s">
        <v>18</v>
      </c>
      <c r="K8" s="35" t="s">
        <v>19</v>
      </c>
      <c r="L8" s="24" t="s">
        <v>19</v>
      </c>
      <c r="M8" s="14"/>
      <c r="N8" s="37"/>
      <c r="O8" s="14"/>
    </row>
    <row r="9" spans="1:15" ht="12.75" customHeight="1">
      <c r="A9" s="30">
        <v>278043</v>
      </c>
      <c r="B9" s="29">
        <v>36679</v>
      </c>
      <c r="C9" s="29">
        <v>36688</v>
      </c>
      <c r="D9" s="29">
        <v>36692</v>
      </c>
      <c r="E9" s="30" t="s">
        <v>89</v>
      </c>
      <c r="F9" s="30" t="s">
        <v>62</v>
      </c>
      <c r="G9" s="32">
        <v>0</v>
      </c>
      <c r="H9" s="32">
        <v>0</v>
      </c>
      <c r="I9" s="32">
        <v>0</v>
      </c>
      <c r="J9" s="32">
        <v>0</v>
      </c>
      <c r="K9" s="32">
        <v>787.39</v>
      </c>
      <c r="L9" s="32">
        <v>0</v>
      </c>
      <c r="M9" s="32">
        <v>0</v>
      </c>
      <c r="N9" s="12">
        <v>0</v>
      </c>
      <c r="O9" s="32">
        <f>SUM(G9:N9)</f>
        <v>787.39</v>
      </c>
    </row>
    <row r="10" spans="1:15" ht="12.75" customHeight="1">
      <c r="A10" s="30" t="s">
        <v>210</v>
      </c>
      <c r="B10" s="29">
        <v>36783</v>
      </c>
      <c r="C10" s="29">
        <v>36688</v>
      </c>
      <c r="D10" s="29">
        <v>36692</v>
      </c>
      <c r="E10" s="30" t="s">
        <v>89</v>
      </c>
      <c r="F10" s="30" t="s">
        <v>62</v>
      </c>
      <c r="G10" s="32">
        <v>54.89</v>
      </c>
      <c r="H10" s="32">
        <v>466</v>
      </c>
      <c r="I10" s="32">
        <v>110.88</v>
      </c>
      <c r="J10" s="32">
        <v>75</v>
      </c>
      <c r="K10" s="32">
        <v>-787.39</v>
      </c>
      <c r="L10" s="32">
        <v>-466</v>
      </c>
      <c r="M10" s="32"/>
      <c r="N10" s="12"/>
      <c r="O10" s="32">
        <f>SUM(G10:N10)</f>
        <v>-546.62</v>
      </c>
    </row>
    <row r="11" spans="1:15" ht="12.75" customHeight="1">
      <c r="A11" s="30">
        <v>304068</v>
      </c>
      <c r="B11" s="29">
        <v>36798</v>
      </c>
      <c r="C11" s="29">
        <v>36801</v>
      </c>
      <c r="D11" s="29">
        <v>36807</v>
      </c>
      <c r="E11" s="30" t="s">
        <v>116</v>
      </c>
      <c r="F11" s="52" t="s">
        <v>117</v>
      </c>
      <c r="G11" s="32"/>
      <c r="H11" s="32"/>
      <c r="I11" s="32"/>
      <c r="J11" s="32"/>
      <c r="K11" s="32">
        <v>299.66</v>
      </c>
      <c r="L11" s="32"/>
      <c r="M11" s="32"/>
      <c r="N11" s="12"/>
      <c r="O11" s="32">
        <f>SUM(G11:N11)</f>
        <v>299.66</v>
      </c>
    </row>
    <row r="12" spans="2:15" ht="12.75" customHeight="1" thickBot="1">
      <c r="B12" s="30"/>
      <c r="C12" s="30"/>
      <c r="D12" s="30"/>
      <c r="G12" s="33"/>
      <c r="H12" s="33"/>
      <c r="I12" s="33"/>
      <c r="J12" s="33"/>
      <c r="K12" s="33"/>
      <c r="L12" s="33"/>
      <c r="M12" s="33"/>
      <c r="N12" s="13"/>
      <c r="O12" s="33"/>
    </row>
    <row r="13" spans="7:15" ht="12.75" customHeight="1">
      <c r="G13" s="32"/>
      <c r="H13" s="32"/>
      <c r="I13" s="32"/>
      <c r="J13" s="32"/>
      <c r="K13" s="32"/>
      <c r="L13" s="32"/>
      <c r="M13" s="32"/>
      <c r="N13" s="12"/>
      <c r="O13" s="32"/>
    </row>
    <row r="14" spans="6:15" ht="12.75" customHeight="1">
      <c r="F14" s="8" t="s">
        <v>187</v>
      </c>
      <c r="G14" s="32">
        <f aca="true" t="shared" si="0" ref="G14:O14">SUM(G9:G12)</f>
        <v>54.89</v>
      </c>
      <c r="H14" s="32">
        <f t="shared" si="0"/>
        <v>466</v>
      </c>
      <c r="I14" s="32">
        <f t="shared" si="0"/>
        <v>110.88</v>
      </c>
      <c r="J14" s="32">
        <f t="shared" si="0"/>
        <v>75</v>
      </c>
      <c r="K14" s="32">
        <f t="shared" si="0"/>
        <v>299.66</v>
      </c>
      <c r="L14" s="32">
        <f t="shared" si="0"/>
        <v>-466</v>
      </c>
      <c r="M14" s="32">
        <f t="shared" si="0"/>
        <v>0</v>
      </c>
      <c r="N14" s="32">
        <f t="shared" si="0"/>
        <v>0</v>
      </c>
      <c r="O14" s="32">
        <f t="shared" si="0"/>
        <v>540.4300000000001</v>
      </c>
    </row>
    <row r="15" spans="7:15" ht="12.75" customHeight="1">
      <c r="G15" s="32"/>
      <c r="H15" s="32"/>
      <c r="I15" s="32"/>
      <c r="J15" s="32"/>
      <c r="K15" s="32"/>
      <c r="L15" s="32"/>
      <c r="M15" s="32"/>
      <c r="N15" s="86"/>
      <c r="O15" s="32"/>
    </row>
  </sheetData>
  <sheetProtection/>
  <printOptions/>
  <pageMargins left="0.75" right="0.75" top="1" bottom="1" header="0.5" footer="0.5"/>
  <pageSetup horizontalDpi="600" verticalDpi="600" orientation="landscape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10.7109375" style="10" customWidth="1"/>
    <col min="5" max="5" width="16.8515625" style="10" customWidth="1"/>
    <col min="6" max="6" width="34.7109375" style="10" customWidth="1"/>
    <col min="7" max="15" width="12.7109375" style="10" customWidth="1"/>
    <col min="16" max="16384" width="9.140625" style="10" customWidth="1"/>
  </cols>
  <sheetData>
    <row r="1" spans="1:6" ht="12.75">
      <c r="A1" s="1" t="s">
        <v>87</v>
      </c>
      <c r="E1" s="30"/>
      <c r="F1" s="30"/>
    </row>
    <row r="2" spans="1:6" ht="12.75">
      <c r="A2" s="10" t="s">
        <v>0</v>
      </c>
      <c r="E2" s="30"/>
      <c r="F2" s="30"/>
    </row>
    <row r="3" spans="1:6" ht="12.75">
      <c r="A3" s="10" t="s">
        <v>1</v>
      </c>
      <c r="E3" s="30"/>
      <c r="F3" s="30"/>
    </row>
    <row r="4" spans="1:6" ht="12.75">
      <c r="A4" s="10" t="s">
        <v>21</v>
      </c>
      <c r="E4" s="30"/>
      <c r="F4" s="30"/>
    </row>
    <row r="5" spans="1:6" ht="12.75">
      <c r="A5" s="10" t="s">
        <v>22</v>
      </c>
      <c r="E5" s="30"/>
      <c r="F5" s="30"/>
    </row>
    <row r="6" spans="5:6" ht="13.5" thickBot="1">
      <c r="E6" s="30"/>
      <c r="F6" s="30"/>
    </row>
    <row r="7" spans="1:15" ht="12.75">
      <c r="A7" s="15" t="s">
        <v>2</v>
      </c>
      <c r="B7" s="65" t="s">
        <v>3</v>
      </c>
      <c r="C7" s="16" t="s">
        <v>4</v>
      </c>
      <c r="D7" s="16"/>
      <c r="E7" s="17" t="s">
        <v>5</v>
      </c>
      <c r="F7" s="36" t="s">
        <v>6</v>
      </c>
      <c r="G7" s="9" t="s">
        <v>7</v>
      </c>
      <c r="H7" s="36" t="s">
        <v>10</v>
      </c>
      <c r="I7" s="9" t="s">
        <v>17</v>
      </c>
      <c r="J7" s="16" t="s">
        <v>8</v>
      </c>
      <c r="K7" s="34" t="s">
        <v>9</v>
      </c>
      <c r="L7" s="19" t="s">
        <v>10</v>
      </c>
      <c r="M7" s="9" t="s">
        <v>11</v>
      </c>
      <c r="N7" s="18" t="s">
        <v>12</v>
      </c>
      <c r="O7" s="9" t="s">
        <v>13</v>
      </c>
    </row>
    <row r="8" spans="1:15" ht="13.5" thickBot="1">
      <c r="A8" s="20" t="s">
        <v>14</v>
      </c>
      <c r="B8" s="61" t="s">
        <v>15</v>
      </c>
      <c r="C8" s="21" t="s">
        <v>15</v>
      </c>
      <c r="D8" s="21"/>
      <c r="E8" s="22"/>
      <c r="F8" s="37"/>
      <c r="G8" s="22" t="s">
        <v>16</v>
      </c>
      <c r="H8" s="23"/>
      <c r="I8" s="14"/>
      <c r="J8" s="21" t="s">
        <v>18</v>
      </c>
      <c r="K8" s="35" t="s">
        <v>19</v>
      </c>
      <c r="L8" s="24" t="s">
        <v>19</v>
      </c>
      <c r="M8" s="14"/>
      <c r="N8" s="23"/>
      <c r="O8" s="14"/>
    </row>
    <row r="9" spans="1:15" ht="12.75">
      <c r="A9" s="27">
        <v>265475</v>
      </c>
      <c r="B9" s="25">
        <v>36616</v>
      </c>
      <c r="C9" s="25">
        <v>36621</v>
      </c>
      <c r="D9" s="25">
        <v>36623</v>
      </c>
      <c r="E9" s="27" t="s">
        <v>57</v>
      </c>
      <c r="F9" s="27" t="s">
        <v>81</v>
      </c>
      <c r="G9" s="11"/>
      <c r="H9" s="11"/>
      <c r="I9" s="11"/>
      <c r="J9" s="11"/>
      <c r="K9" s="28">
        <v>282.15</v>
      </c>
      <c r="L9" s="28"/>
      <c r="M9" s="11"/>
      <c r="N9" s="11"/>
      <c r="O9" s="11">
        <f>SUM(G9:N9)</f>
        <v>282.15</v>
      </c>
    </row>
    <row r="10" spans="1:15" ht="12.75">
      <c r="A10" s="30">
        <v>282442</v>
      </c>
      <c r="B10" s="29">
        <v>36700</v>
      </c>
      <c r="C10" s="29">
        <v>36712</v>
      </c>
      <c r="D10" s="29">
        <v>36714</v>
      </c>
      <c r="E10" s="30" t="s">
        <v>82</v>
      </c>
      <c r="F10" s="30" t="s">
        <v>81</v>
      </c>
      <c r="G10" s="12">
        <v>0</v>
      </c>
      <c r="H10" s="12">
        <v>0</v>
      </c>
      <c r="I10" s="12">
        <v>0</v>
      </c>
      <c r="J10" s="12">
        <v>0</v>
      </c>
      <c r="K10" s="12">
        <v>248.79</v>
      </c>
      <c r="L10" s="12">
        <v>0</v>
      </c>
      <c r="M10" s="12">
        <v>0</v>
      </c>
      <c r="N10" s="12">
        <v>0</v>
      </c>
      <c r="O10" s="11">
        <f aca="true" t="shared" si="0" ref="O10:O20">SUM(G10:N10)</f>
        <v>248.79</v>
      </c>
    </row>
    <row r="11" spans="1:15" ht="12.75">
      <c r="A11" s="30" t="s">
        <v>175</v>
      </c>
      <c r="B11" s="29">
        <v>36705</v>
      </c>
      <c r="C11" s="29">
        <v>36622</v>
      </c>
      <c r="D11" s="29">
        <v>36623</v>
      </c>
      <c r="E11" s="30" t="s">
        <v>57</v>
      </c>
      <c r="F11" s="52" t="s">
        <v>81</v>
      </c>
      <c r="G11" s="12">
        <v>209.3</v>
      </c>
      <c r="H11" s="12"/>
      <c r="I11" s="12"/>
      <c r="J11" s="12"/>
      <c r="K11" s="12">
        <v>-282.15</v>
      </c>
      <c r="L11" s="12"/>
      <c r="M11" s="12"/>
      <c r="N11" s="12"/>
      <c r="O11" s="11">
        <f t="shared" si="0"/>
        <v>-72.84999999999997</v>
      </c>
    </row>
    <row r="12" spans="1:15" ht="12.75">
      <c r="A12" s="30">
        <v>286696</v>
      </c>
      <c r="B12" s="29">
        <v>36721</v>
      </c>
      <c r="C12" s="29">
        <v>36485</v>
      </c>
      <c r="D12" s="29">
        <v>36488</v>
      </c>
      <c r="E12" s="30" t="s">
        <v>78</v>
      </c>
      <c r="F12" s="52" t="s">
        <v>172</v>
      </c>
      <c r="G12" s="12">
        <v>22.32</v>
      </c>
      <c r="H12" s="12"/>
      <c r="I12" s="12">
        <v>165.99</v>
      </c>
      <c r="J12" s="12">
        <v>123.5</v>
      </c>
      <c r="K12" s="12">
        <v>-292.82</v>
      </c>
      <c r="L12" s="12"/>
      <c r="M12" s="12"/>
      <c r="N12" s="12"/>
      <c r="O12" s="11">
        <f t="shared" si="0"/>
        <v>18.99000000000001</v>
      </c>
    </row>
    <row r="13" spans="1:15" ht="12.75">
      <c r="A13" s="30" t="s">
        <v>176</v>
      </c>
      <c r="B13" s="29">
        <v>36741</v>
      </c>
      <c r="C13" s="29">
        <v>36712</v>
      </c>
      <c r="D13" s="29">
        <v>36714</v>
      </c>
      <c r="E13" s="30" t="s">
        <v>82</v>
      </c>
      <c r="F13" s="52" t="s">
        <v>81</v>
      </c>
      <c r="G13" s="12"/>
      <c r="H13" s="12"/>
      <c r="I13" s="12"/>
      <c r="J13" s="12"/>
      <c r="K13" s="12">
        <v>-248.79</v>
      </c>
      <c r="L13" s="12"/>
      <c r="M13" s="12"/>
      <c r="N13" s="12"/>
      <c r="O13" s="11">
        <f t="shared" si="0"/>
        <v>-248.79</v>
      </c>
    </row>
    <row r="14" spans="1:15" ht="12.75">
      <c r="A14" s="30">
        <v>302568</v>
      </c>
      <c r="B14" s="29">
        <v>36791</v>
      </c>
      <c r="C14" s="29">
        <v>36799</v>
      </c>
      <c r="D14" s="29">
        <v>36807</v>
      </c>
      <c r="E14" s="30" t="s">
        <v>116</v>
      </c>
      <c r="F14" s="52" t="s">
        <v>117</v>
      </c>
      <c r="G14" s="12"/>
      <c r="H14" s="12"/>
      <c r="I14" s="12"/>
      <c r="J14" s="12"/>
      <c r="K14" s="12">
        <v>940.71</v>
      </c>
      <c r="L14" s="12"/>
      <c r="M14" s="12"/>
      <c r="N14" s="12"/>
      <c r="O14" s="11">
        <f t="shared" si="0"/>
        <v>940.71</v>
      </c>
    </row>
    <row r="15" spans="1:15" ht="12.75">
      <c r="A15" s="30">
        <v>305614</v>
      </c>
      <c r="B15" s="29">
        <v>36805</v>
      </c>
      <c r="C15" s="29">
        <v>36811</v>
      </c>
      <c r="D15" s="29">
        <v>36812</v>
      </c>
      <c r="E15" s="30" t="s">
        <v>78</v>
      </c>
      <c r="F15" s="52" t="s">
        <v>81</v>
      </c>
      <c r="G15" s="12"/>
      <c r="H15" s="12"/>
      <c r="I15" s="12"/>
      <c r="J15" s="12"/>
      <c r="K15" s="12">
        <v>133.92</v>
      </c>
      <c r="L15" s="12"/>
      <c r="M15" s="12"/>
      <c r="N15" s="12"/>
      <c r="O15" s="11">
        <f t="shared" si="0"/>
        <v>133.92</v>
      </c>
    </row>
    <row r="16" spans="1:15" ht="12.75">
      <c r="A16" s="27">
        <v>313380</v>
      </c>
      <c r="B16" s="25">
        <v>36840</v>
      </c>
      <c r="C16" s="25">
        <v>36811</v>
      </c>
      <c r="D16" s="25">
        <v>36812</v>
      </c>
      <c r="E16" s="27" t="s">
        <v>78</v>
      </c>
      <c r="F16" s="27" t="s">
        <v>81</v>
      </c>
      <c r="G16" s="11">
        <v>18.92</v>
      </c>
      <c r="H16" s="11"/>
      <c r="I16" s="11">
        <v>73.4</v>
      </c>
      <c r="J16" s="11">
        <v>45</v>
      </c>
      <c r="K16" s="28">
        <v>-133.92</v>
      </c>
      <c r="L16" s="28"/>
      <c r="M16" s="11">
        <v>14</v>
      </c>
      <c r="N16" s="11"/>
      <c r="O16" s="11">
        <f t="shared" si="0"/>
        <v>17.400000000000006</v>
      </c>
    </row>
    <row r="17" spans="1:15" ht="12.75">
      <c r="A17" s="27">
        <v>314796</v>
      </c>
      <c r="B17" s="25">
        <v>36847</v>
      </c>
      <c r="C17" s="25">
        <v>36849</v>
      </c>
      <c r="D17" s="25">
        <v>36852</v>
      </c>
      <c r="E17" s="52" t="s">
        <v>78</v>
      </c>
      <c r="F17" s="27" t="s">
        <v>172</v>
      </c>
      <c r="G17" s="11"/>
      <c r="H17" s="11"/>
      <c r="I17" s="11"/>
      <c r="J17" s="11"/>
      <c r="K17" s="28">
        <v>269</v>
      </c>
      <c r="L17" s="28"/>
      <c r="M17" s="11"/>
      <c r="N17" s="11"/>
      <c r="O17" s="11">
        <f t="shared" si="0"/>
        <v>269</v>
      </c>
    </row>
    <row r="18" spans="1:15" ht="12.75">
      <c r="A18" s="27">
        <v>315710</v>
      </c>
      <c r="B18" s="25">
        <v>36853</v>
      </c>
      <c r="C18" s="25">
        <v>36868</v>
      </c>
      <c r="D18" s="25">
        <v>36872</v>
      </c>
      <c r="E18" s="52" t="s">
        <v>173</v>
      </c>
      <c r="F18" s="27" t="s">
        <v>174</v>
      </c>
      <c r="G18" s="11"/>
      <c r="H18" s="11"/>
      <c r="I18" s="11"/>
      <c r="J18" s="11"/>
      <c r="K18" s="28">
        <v>882.84</v>
      </c>
      <c r="L18" s="28"/>
      <c r="M18" s="11"/>
      <c r="N18" s="11"/>
      <c r="O18" s="11">
        <f t="shared" si="0"/>
        <v>882.84</v>
      </c>
    </row>
    <row r="19" spans="1:15" ht="12.75">
      <c r="A19" s="27" t="s">
        <v>177</v>
      </c>
      <c r="B19" s="25">
        <v>36880</v>
      </c>
      <c r="C19" s="25">
        <v>36799</v>
      </c>
      <c r="D19" s="25">
        <v>36807</v>
      </c>
      <c r="E19" s="52" t="s">
        <v>116</v>
      </c>
      <c r="F19" s="27" t="s">
        <v>117</v>
      </c>
      <c r="G19" s="11">
        <v>560.71</v>
      </c>
      <c r="H19" s="11"/>
      <c r="I19" s="11">
        <v>58.82</v>
      </c>
      <c r="J19" s="11">
        <v>270</v>
      </c>
      <c r="K19" s="28">
        <v>-940.71</v>
      </c>
      <c r="L19" s="28"/>
      <c r="M19" s="11"/>
      <c r="N19" s="11"/>
      <c r="O19" s="11">
        <f t="shared" si="0"/>
        <v>-51.17999999999995</v>
      </c>
    </row>
    <row r="20" spans="1:15" ht="12.75">
      <c r="A20" s="27" t="s">
        <v>178</v>
      </c>
      <c r="B20" s="25">
        <v>36880</v>
      </c>
      <c r="C20" s="25">
        <v>36868</v>
      </c>
      <c r="D20" s="25">
        <v>36872</v>
      </c>
      <c r="E20" s="52" t="s">
        <v>173</v>
      </c>
      <c r="F20" s="27" t="s">
        <v>174</v>
      </c>
      <c r="G20" s="11">
        <v>23.34</v>
      </c>
      <c r="H20" s="11">
        <v>401</v>
      </c>
      <c r="I20" s="11">
        <v>570</v>
      </c>
      <c r="J20" s="11">
        <v>207</v>
      </c>
      <c r="K20" s="28">
        <v>-882.84</v>
      </c>
      <c r="L20" s="28">
        <v>-401</v>
      </c>
      <c r="M20" s="11">
        <v>56.5</v>
      </c>
      <c r="N20" s="11"/>
      <c r="O20" s="11">
        <f t="shared" si="0"/>
        <v>-26.000000000000114</v>
      </c>
    </row>
    <row r="21" spans="1:15" ht="13.5" thickBot="1">
      <c r="A21" s="30"/>
      <c r="B21" s="30"/>
      <c r="C21" s="30"/>
      <c r="D21" s="30"/>
      <c r="E21" s="30"/>
      <c r="F21" s="30"/>
      <c r="G21" s="13"/>
      <c r="H21" s="13"/>
      <c r="I21" s="13"/>
      <c r="J21" s="13"/>
      <c r="K21" s="13"/>
      <c r="L21" s="13"/>
      <c r="M21" s="13"/>
      <c r="N21" s="13"/>
      <c r="O21" s="13"/>
    </row>
    <row r="22" spans="2:15" ht="12.75">
      <c r="B22" s="30"/>
      <c r="C22" s="30"/>
      <c r="E22" s="30"/>
      <c r="F22" s="30"/>
      <c r="G22" s="12"/>
      <c r="H22" s="12"/>
      <c r="I22" s="12"/>
      <c r="J22" s="12"/>
      <c r="K22" s="12"/>
      <c r="L22" s="12"/>
      <c r="M22" s="12"/>
      <c r="N22" s="12"/>
      <c r="O22" s="11"/>
    </row>
    <row r="23" spans="2:15" ht="12.75">
      <c r="B23" s="30"/>
      <c r="C23" s="30"/>
      <c r="E23" s="30"/>
      <c r="F23" s="8" t="s">
        <v>145</v>
      </c>
      <c r="G23" s="12">
        <f>SUM(G9:G21)</f>
        <v>834.59</v>
      </c>
      <c r="H23" s="12">
        <f aca="true" t="shared" si="1" ref="H23:O23">SUM(H9:H20)</f>
        <v>401</v>
      </c>
      <c r="I23" s="12">
        <f t="shared" si="1"/>
        <v>868.21</v>
      </c>
      <c r="J23" s="12">
        <f t="shared" si="1"/>
        <v>645.5</v>
      </c>
      <c r="K23" s="12">
        <f t="shared" si="1"/>
        <v>-23.82000000000005</v>
      </c>
      <c r="L23" s="12">
        <f t="shared" si="1"/>
        <v>-401</v>
      </c>
      <c r="M23" s="12">
        <f t="shared" si="1"/>
        <v>70.5</v>
      </c>
      <c r="N23" s="12">
        <f t="shared" si="1"/>
        <v>0</v>
      </c>
      <c r="O23" s="12">
        <f t="shared" si="1"/>
        <v>2394.9800000000005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Cherokee Nation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Justice</dc:creator>
  <cp:keywords/>
  <dc:description/>
  <cp:lastModifiedBy>Bryan Crittenden</cp:lastModifiedBy>
  <cp:lastPrinted>2003-05-07T21:24:30Z</cp:lastPrinted>
  <dcterms:created xsi:type="dcterms:W3CDTF">2000-02-15T16:56:24Z</dcterms:created>
  <dcterms:modified xsi:type="dcterms:W3CDTF">2009-03-04T14:45:23Z</dcterms:modified>
  <cp:category/>
  <cp:version/>
  <cp:contentType/>
  <cp:contentStatus/>
</cp:coreProperties>
</file>