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365"/>
  <workbookPr/>
  <bookViews>
    <workbookView xWindow="65521" yWindow="6165" windowWidth="15480" windowHeight="6210" tabRatio="869" activeTab="0"/>
  </bookViews>
  <sheets>
    <sheet name="Anglen,Buel" sheetId="1" r:id="rId1"/>
    <sheet name="Baker, Bill John" sheetId="2" r:id="rId2"/>
    <sheet name="Connor, Audra" sheetId="3" r:id="rId3"/>
    <sheet name="Cooksey, Mary" sheetId="4" r:id="rId4"/>
    <sheet name="Cowan-Watts, Cara" sheetId="5" r:id="rId5"/>
    <sheet name="Crittenden, Don" sheetId="6" r:id="rId6"/>
    <sheet name="Crittenden, Joe" sheetId="7" r:id="rId7"/>
    <sheet name="Frailey, Meredith" sheetId="8" r:id="rId8"/>
    <sheet name="Garvin, Don" sheetId="9" r:id="rId9"/>
    <sheet name="Grayson, Joe Jr." sheetId="10" r:id="rId10"/>
    <sheet name="Hoskins, Charles" sheetId="11" r:id="rId11"/>
    <sheet name="Johnson, William G." sheetId="12" r:id="rId12"/>
    <sheet name="Keener, John" sheetId="13" r:id="rId13"/>
    <sheet name="Ketcher, John A" sheetId="14" r:id="rId14"/>
    <sheet name="Lay, Nick" sheetId="15" r:id="rId15"/>
    <sheet name="Martin, Jackie Bob" sheetId="16" r:id="rId16"/>
    <sheet name="O'Leary, Linda" sheetId="17" r:id="rId17"/>
    <sheet name="Smith, Chadwick" sheetId="18" r:id="rId18"/>
    <sheet name="Shotpouch, Melvina" sheetId="19" r:id="rId19"/>
    <sheet name="Thornton, David" sheetId="20" r:id="rId20"/>
    <sheet name="Yargee, Phyllis" sheetId="21" r:id="rId21"/>
  </sheets>
  <definedNames/>
  <calcPr fullCalcOnLoad="1"/>
</workbook>
</file>

<file path=xl/sharedStrings.xml><?xml version="1.0" encoding="utf-8"?>
<sst xmlns="http://schemas.openxmlformats.org/spreadsheetml/2006/main" count="655" uniqueCount="195">
  <si>
    <t>Tahlequah, OK</t>
  </si>
  <si>
    <t>Payment Detail</t>
  </si>
  <si>
    <t>Payment</t>
  </si>
  <si>
    <t>Trip</t>
  </si>
  <si>
    <t>Destination</t>
  </si>
  <si>
    <t>Purpose</t>
  </si>
  <si>
    <t>Mileage</t>
  </si>
  <si>
    <t>Airfare</t>
  </si>
  <si>
    <t>Lodging</t>
  </si>
  <si>
    <t>Per Diem</t>
  </si>
  <si>
    <t>Other</t>
  </si>
  <si>
    <t>Total</t>
  </si>
  <si>
    <t>No.</t>
  </si>
  <si>
    <t>Date</t>
  </si>
  <si>
    <t>&amp; Auto</t>
  </si>
  <si>
    <t>&amp; Meals</t>
  </si>
  <si>
    <t>Bill John Baker</t>
  </si>
  <si>
    <t>Phoenix, AZ</t>
  </si>
  <si>
    <t>Washington, DC</t>
  </si>
  <si>
    <t>Oklahoma City, OK</t>
  </si>
  <si>
    <t>Tulsa, Ok</t>
  </si>
  <si>
    <t>Chad Smith</t>
  </si>
  <si>
    <t>Principal Chief</t>
  </si>
  <si>
    <t>Joe Grayson, Jr.</t>
  </si>
  <si>
    <t>Deputy Principal Chief</t>
  </si>
  <si>
    <t>Cara Cowan-Watts</t>
  </si>
  <si>
    <t>District 7 - Rogers</t>
  </si>
  <si>
    <t>Claremore, OK</t>
  </si>
  <si>
    <t>S. Joe Crittenden</t>
  </si>
  <si>
    <t>District 2 - Trail of Tears</t>
  </si>
  <si>
    <t>Stilwell, OK</t>
  </si>
  <si>
    <t>Meredith Frailey</t>
  </si>
  <si>
    <t>District 6 - Mayes</t>
  </si>
  <si>
    <t>Locust Grove, OK</t>
  </si>
  <si>
    <t>Don Garvin</t>
  </si>
  <si>
    <t>District 4 - Three Rivers</t>
  </si>
  <si>
    <t>Muskogee, OK</t>
  </si>
  <si>
    <t>William G. "Bill" Johnson</t>
  </si>
  <si>
    <t>District 8 - Keeler</t>
  </si>
  <si>
    <t>Dewey, OK</t>
  </si>
  <si>
    <t>Jackie Bob Martin</t>
  </si>
  <si>
    <t>Linda Hughes-O'Leary</t>
  </si>
  <si>
    <t>District 5 - Delaware</t>
  </si>
  <si>
    <t>Jay, OK</t>
  </si>
  <si>
    <t>Melvina Shotpouch</t>
  </si>
  <si>
    <t>David Thornton</t>
  </si>
  <si>
    <t>District 3 - Sequoyah</t>
  </si>
  <si>
    <t>Vian, OK</t>
  </si>
  <si>
    <t>Audra Smoke-Connor</t>
  </si>
  <si>
    <t>District 1 - Cherokee</t>
  </si>
  <si>
    <t>Hulbert, OK</t>
  </si>
  <si>
    <t>Buel Anglen</t>
  </si>
  <si>
    <t>Skiatook, Ok</t>
  </si>
  <si>
    <t>Invoice</t>
  </si>
  <si>
    <t>John Keener</t>
  </si>
  <si>
    <t>Salina, OK</t>
  </si>
  <si>
    <t>Fiscal Year 2003</t>
  </si>
  <si>
    <t>San Diego, CA</t>
  </si>
  <si>
    <t>NCAI 59th Annual Meeting</t>
  </si>
  <si>
    <t>TRV-CA 110902</t>
  </si>
  <si>
    <t>TXP-DC 013003A&amp;B</t>
  </si>
  <si>
    <t xml:space="preserve">Inter-Tribal Council Qrtly Meeting </t>
  </si>
  <si>
    <t>TRV-DUR 041003</t>
  </si>
  <si>
    <t>Durant, Ok</t>
  </si>
  <si>
    <t>Inter-Tribal Council</t>
  </si>
  <si>
    <t>TRV-AZ 061403</t>
  </si>
  <si>
    <t>NCAI Mid-Year Session 2003</t>
  </si>
  <si>
    <t>TRV-NC 100503</t>
  </si>
  <si>
    <t>Cherokee, NC</t>
  </si>
  <si>
    <t xml:space="preserve">8th Annual Trail of Tears Assoc Conference </t>
  </si>
  <si>
    <t>TOTAL as of Sept. 30, 2003</t>
  </si>
  <si>
    <t>NO TRAVEL IN FY03</t>
  </si>
  <si>
    <t>Mary Cooksey</t>
  </si>
  <si>
    <t>Marble City, OK</t>
  </si>
  <si>
    <t>TRV CA 110902</t>
  </si>
  <si>
    <t xml:space="preserve">TXP-NM 110702A&amp;B </t>
  </si>
  <si>
    <t>Albuquerque, NM</t>
  </si>
  <si>
    <t>Nat'l Indian Educ Assoc 33rd Convention</t>
  </si>
  <si>
    <t>TXP AR 101702</t>
  </si>
  <si>
    <t>Fort Smith, AR</t>
  </si>
  <si>
    <t>Trail of Tears Assoc Conference</t>
  </si>
  <si>
    <t>Las Vegas, NV</t>
  </si>
  <si>
    <t xml:space="preserve">Reservation Economic Summit </t>
  </si>
  <si>
    <t>TRV TUL 030303</t>
  </si>
  <si>
    <t>Tulsa, OK</t>
  </si>
  <si>
    <t>2003 Oklahoma JOM Conference</t>
  </si>
  <si>
    <t>TXP DUR 041103</t>
  </si>
  <si>
    <t>Durant, OK</t>
  </si>
  <si>
    <t>TXP OKC</t>
  </si>
  <si>
    <t>Sovereignty Symposium XVI</t>
  </si>
  <si>
    <t>TXP TULSA 071103</t>
  </si>
  <si>
    <t>Uncasville, CT</t>
  </si>
  <si>
    <t>2003 National TERO Convention</t>
  </si>
  <si>
    <t>TXP CT 070203&amp;B</t>
  </si>
  <si>
    <t>Portland, OR</t>
  </si>
  <si>
    <t>TXP OR 072503</t>
  </si>
  <si>
    <t>TXP DC 071803</t>
  </si>
  <si>
    <t>Washington Legislative Office</t>
  </si>
  <si>
    <t>Don Crittenden</t>
  </si>
  <si>
    <t>TXP-CT 070203</t>
  </si>
  <si>
    <t>Albuquerque, NM &amp; San Diego, CA</t>
  </si>
  <si>
    <t>Meals</t>
  </si>
  <si>
    <t>NCAI 59th Annual Meeting &amp; NCAI  Conference</t>
  </si>
  <si>
    <t>TXP-DC 013003</t>
  </si>
  <si>
    <t>TXP-NV 022203A&amp;B</t>
  </si>
  <si>
    <t>TRV-MN 060703</t>
  </si>
  <si>
    <t>Prior Lake, MN</t>
  </si>
  <si>
    <t xml:space="preserve">Albuquerque, NM </t>
  </si>
  <si>
    <t>Indirect Cost Strategies Training</t>
  </si>
  <si>
    <t>TXP-CA 111502</t>
  </si>
  <si>
    <t>NCAI 2002 Conference</t>
  </si>
  <si>
    <t>TRV-NV</t>
  </si>
  <si>
    <t>Roles &amp; Responsibilities for Board Members</t>
  </si>
  <si>
    <t>TRV-NM</t>
  </si>
  <si>
    <t>NCAI 60th Annual Session</t>
  </si>
  <si>
    <t>TXP-CA 111602</t>
  </si>
  <si>
    <t>NCAI Conference 2002</t>
  </si>
  <si>
    <t xml:space="preserve">TRV NM </t>
  </si>
  <si>
    <t>Nat'l Indian Education Association</t>
  </si>
  <si>
    <t>13th Nat'l NIHSDA Training Conference</t>
  </si>
  <si>
    <t>John Ketcher</t>
  </si>
  <si>
    <t>TXP-NC 100302</t>
  </si>
  <si>
    <t>Fall Festival - Eastern Bank of Cherokees</t>
  </si>
  <si>
    <t>TXP OKMUL 101102</t>
  </si>
  <si>
    <t>Okmulgee, OK</t>
  </si>
  <si>
    <t>TXP DUR 41103</t>
  </si>
  <si>
    <t>Inter-Tribal Council of Five Tribes</t>
  </si>
  <si>
    <t>TXP-TUL 071103</t>
  </si>
  <si>
    <t>District 8 - Oologah</t>
  </si>
  <si>
    <t>TRV NV 120702</t>
  </si>
  <si>
    <t>Nat'l Indian Brd Members/ Conductng Federally  Mandated Background &amp; Character Investigations Tribal Organizations</t>
  </si>
  <si>
    <t>TXP CA 060503A&amp;B</t>
  </si>
  <si>
    <t>Zoning on Indian Land</t>
  </si>
  <si>
    <t>TRV-MN 060903</t>
  </si>
  <si>
    <t>TRV CT 062903</t>
  </si>
  <si>
    <t>TXP NV 062803A&amp;B</t>
  </si>
  <si>
    <t>Leadership &amp; Development Tribal Administrative Positions/ Employee Theft in Indian Country</t>
  </si>
  <si>
    <t>Nick Lay</t>
  </si>
  <si>
    <t>Ochelata, Ok</t>
  </si>
  <si>
    <t>TXP-DC 060403</t>
  </si>
  <si>
    <t>Roads Hearing, Senate Building</t>
  </si>
  <si>
    <t xml:space="preserve">Charles Hoskins </t>
  </si>
  <si>
    <t>District 9 - Craig</t>
  </si>
  <si>
    <t>Vinita, OK</t>
  </si>
  <si>
    <t>TRV CA 111002</t>
  </si>
  <si>
    <t>NCAI 59TH Annual Session</t>
  </si>
  <si>
    <t>NCAI Mid-Year Session</t>
  </si>
  <si>
    <t>Phyllis Yargee</t>
  </si>
  <si>
    <t>Gore, Ok</t>
  </si>
  <si>
    <t>TRV-FL 101003</t>
  </si>
  <si>
    <t>Miami, FL</t>
  </si>
  <si>
    <t>2003 JOM "Call to Conference"</t>
  </si>
  <si>
    <t>TXPNMCA 111602A&amp;B</t>
  </si>
  <si>
    <t>Inter-Tribal Council Qrtly Meeting</t>
  </si>
  <si>
    <t>TXP-NM 062603</t>
  </si>
  <si>
    <t>TRV-NM 101503</t>
  </si>
  <si>
    <t>San Diego, CA &amp; Albuquerque, NM</t>
  </si>
  <si>
    <t>Travel Policies Conference/ Ethics for Tribal Officials &amp; Indian Board Members</t>
  </si>
  <si>
    <t>TOTAL as of September 30, 2003</t>
  </si>
  <si>
    <t>Kansas City &amp; Washington, DC</t>
  </si>
  <si>
    <t>Teach CN History Course, Inter-Tribal Meetings &amp; Meet Washington Reps re: Land Reform Act</t>
  </si>
  <si>
    <t>TXP100802</t>
  </si>
  <si>
    <t>Sacremento, CA</t>
  </si>
  <si>
    <t>TXP-CA 111802A&amp;B</t>
  </si>
  <si>
    <t>TXP-DC 121502A&amp;B</t>
  </si>
  <si>
    <t>Knoxville, TN &amp; Albuquerque NM</t>
  </si>
  <si>
    <t>CN Youth Choir Performance &amp; Community Meetings</t>
  </si>
  <si>
    <t>TXP-DUR 101102</t>
  </si>
  <si>
    <t>Inter-Tribal Council Meeting Five Tribes</t>
  </si>
  <si>
    <t>TXP-DC 101702</t>
  </si>
  <si>
    <t>Arkansas Riverbed</t>
  </si>
  <si>
    <t>TXP-OKC 011403</t>
  </si>
  <si>
    <t>Oklahoma Governor Inaguration</t>
  </si>
  <si>
    <t>TXP-CA 011903A&amp;B</t>
  </si>
  <si>
    <t>San Jose, CA</t>
  </si>
  <si>
    <t>Workshops on Community Development</t>
  </si>
  <si>
    <t>TXP-SAL 030703</t>
  </si>
  <si>
    <t>Sallisaw, OK</t>
  </si>
  <si>
    <t>TXP-KS 032303</t>
  </si>
  <si>
    <t>Wichita, KS</t>
  </si>
  <si>
    <t>CN History Course</t>
  </si>
  <si>
    <t>REIM MISC FY03</t>
  </si>
  <si>
    <t>Norman, Ok</t>
  </si>
  <si>
    <t>Taxi</t>
  </si>
  <si>
    <t>Special Council Meeting</t>
  </si>
  <si>
    <t>Lunch w/Chief Joe Brooks Bldg Relationship Between Tribes</t>
  </si>
  <si>
    <t xml:space="preserve">Business Dinner re: Economic Development - Steve Woodall, Jeff Bellman, Mike Miller, Verna Thompson  </t>
  </si>
  <si>
    <t>Muskogee</t>
  </si>
  <si>
    <t>Business Lunch re: Bussiness Opportunity w/ Sue Harris, Mike Miller &amp; Melissa Gower</t>
  </si>
  <si>
    <t>Tulsa Airport Parking</t>
  </si>
  <si>
    <t xml:space="preserve">Inter-Tribal Council Five Tribes </t>
  </si>
  <si>
    <t>National Tribal Leaders Meeting NCAI</t>
  </si>
  <si>
    <t>Meeting with Steve Griles, Gov Anoatubby &amp; Chief Beaver - Arkansas Riverbed</t>
  </si>
  <si>
    <t>CN Community Meeting &amp; CN History Course</t>
  </si>
  <si>
    <t>CN Community Meeting &amp; RHSC Clinic Employee Meeting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</si>
</sst>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  <numFmt numFmtId="166" formatCode="[$-409]dddd\,\ mmmm\ dd\,\ yyyy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Continuous"/>
    </xf>
    <xf numFmtId="14" fontId="0" fillId="0" borderId="0" xfId="0" applyNumberFormat="1" applyFont="1" applyAlignment="1">
      <alignment horizontal="center"/>
    </xf>
    <xf numFmtId="44" fontId="0" fillId="0" borderId="0" xfId="44" applyFont="1" applyAlignment="1">
      <alignment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44" fontId="0" fillId="0" borderId="0" xfId="44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43" fontId="0" fillId="0" borderId="0" xfId="42" applyFont="1" applyAlignment="1">
      <alignment/>
    </xf>
    <xf numFmtId="0" fontId="0" fillId="0" borderId="0" xfId="42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Continuous"/>
    </xf>
    <xf numFmtId="40" fontId="0" fillId="0" borderId="0" xfId="0" applyNumberFormat="1" applyFont="1" applyFill="1" applyBorder="1" applyAlignment="1">
      <alignment horizontal="right"/>
    </xf>
    <xf numFmtId="40" fontId="0" fillId="0" borderId="0" xfId="0" applyNumberFormat="1" applyFont="1" applyBorder="1" applyAlignment="1">
      <alignment horizontal="right"/>
    </xf>
    <xf numFmtId="40" fontId="0" fillId="0" borderId="0" xfId="0" applyNumberFormat="1" applyFont="1" applyAlignment="1">
      <alignment horizontal="right"/>
    </xf>
    <xf numFmtId="40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13" xfId="0" applyFont="1" applyBorder="1" applyAlignment="1">
      <alignment horizontal="center" wrapText="1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18" xfId="42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19" xfId="42" applyFont="1" applyFill="1" applyBorder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20.28125" style="0" customWidth="1"/>
    <col min="2" max="2" width="11.57421875" style="0" bestFit="1" customWidth="1"/>
    <col min="3" max="4" width="11.28125" style="0" bestFit="1" customWidth="1"/>
    <col min="5" max="5" width="22.8515625" style="0" bestFit="1" customWidth="1"/>
    <col min="6" max="6" width="38.57421875" style="0" bestFit="1" customWidth="1"/>
    <col min="8" max="8" width="8.7109375" style="0" bestFit="1" customWidth="1"/>
    <col min="9" max="9" width="10.421875" style="0" bestFit="1" customWidth="1"/>
    <col min="10" max="10" width="9.8515625" style="0" bestFit="1" customWidth="1"/>
    <col min="11" max="11" width="10.28125" style="0" bestFit="1" customWidth="1"/>
    <col min="12" max="12" width="10.421875" style="0" bestFit="1" customWidth="1"/>
  </cols>
  <sheetData>
    <row r="1" spans="1:6" s="2" customFormat="1" ht="12.75" customHeight="1">
      <c r="A1" s="1" t="s">
        <v>51</v>
      </c>
      <c r="E1" s="3"/>
      <c r="F1" s="23" t="s">
        <v>128</v>
      </c>
    </row>
    <row r="2" spans="1:6" s="2" customFormat="1" ht="12.75" customHeight="1">
      <c r="A2" s="2" t="s">
        <v>52</v>
      </c>
      <c r="E2" s="3"/>
      <c r="F2" s="3"/>
    </row>
    <row r="3" spans="1:6" s="2" customFormat="1" ht="12.75" customHeight="1">
      <c r="A3" s="2" t="s">
        <v>1</v>
      </c>
      <c r="E3" s="3"/>
      <c r="F3" s="3"/>
    </row>
    <row r="4" spans="1:6" s="2" customFormat="1" ht="12.75" customHeight="1">
      <c r="A4" s="2" t="s">
        <v>56</v>
      </c>
      <c r="E4" s="3"/>
      <c r="F4" s="3"/>
    </row>
    <row r="5" spans="5:6" s="2" customFormat="1" ht="12.75" customHeight="1">
      <c r="E5" s="3"/>
      <c r="F5" s="3"/>
    </row>
    <row r="6" spans="5:6" s="2" customFormat="1" ht="12.75" customHeight="1" thickBot="1">
      <c r="E6" s="3"/>
      <c r="F6" s="3"/>
    </row>
    <row r="7" spans="1:12" s="2" customFormat="1" ht="12.75" customHeight="1">
      <c r="A7" s="4" t="s">
        <v>53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s="2" customFormat="1" ht="12.75" customHeight="1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41" t="s">
        <v>101</v>
      </c>
      <c r="K8" s="18"/>
      <c r="L8" s="18"/>
    </row>
    <row r="9" spans="1:12" s="2" customFormat="1" ht="12.75" customHeight="1">
      <c r="A9" s="3" t="s">
        <v>59</v>
      </c>
      <c r="B9" s="19">
        <v>37554</v>
      </c>
      <c r="C9" s="19">
        <v>37569</v>
      </c>
      <c r="D9" s="19">
        <v>37575</v>
      </c>
      <c r="E9" s="3" t="s">
        <v>57</v>
      </c>
      <c r="F9" s="3" t="s">
        <v>58</v>
      </c>
      <c r="G9" s="50">
        <v>601.43</v>
      </c>
      <c r="H9" s="50">
        <v>0</v>
      </c>
      <c r="I9" s="50">
        <v>974.64</v>
      </c>
      <c r="J9" s="50">
        <v>325</v>
      </c>
      <c r="K9" s="50">
        <v>30</v>
      </c>
      <c r="L9" s="50">
        <f>SUM(G9:K9)</f>
        <v>1931.07</v>
      </c>
    </row>
    <row r="10" spans="1:12" s="2" customFormat="1" ht="12.75" customHeight="1">
      <c r="A10" s="3" t="s">
        <v>60</v>
      </c>
      <c r="B10" s="19">
        <v>37722</v>
      </c>
      <c r="C10" s="19">
        <v>37648</v>
      </c>
      <c r="D10" s="19">
        <v>37651</v>
      </c>
      <c r="E10" s="3" t="s">
        <v>18</v>
      </c>
      <c r="F10" s="3" t="s">
        <v>61</v>
      </c>
      <c r="G10" s="50">
        <v>18.4</v>
      </c>
      <c r="H10" s="50">
        <v>258.17</v>
      </c>
      <c r="I10" s="50">
        <v>408.78</v>
      </c>
      <c r="J10" s="50">
        <v>175</v>
      </c>
      <c r="K10" s="50">
        <v>30</v>
      </c>
      <c r="L10" s="50">
        <f>SUM(G10:K10)</f>
        <v>890.3499999999999</v>
      </c>
    </row>
    <row r="11" spans="1:12" s="2" customFormat="1" ht="12.75" customHeight="1">
      <c r="A11" s="3" t="s">
        <v>62</v>
      </c>
      <c r="B11" s="19">
        <v>37708</v>
      </c>
      <c r="C11" s="19">
        <v>37721</v>
      </c>
      <c r="D11" s="19">
        <v>37722</v>
      </c>
      <c r="E11" s="3" t="s">
        <v>63</v>
      </c>
      <c r="F11" s="3" t="s">
        <v>64</v>
      </c>
      <c r="G11" s="50">
        <v>135.7</v>
      </c>
      <c r="H11" s="50"/>
      <c r="I11" s="50">
        <v>98</v>
      </c>
      <c r="J11" s="50">
        <v>75</v>
      </c>
      <c r="K11" s="50"/>
      <c r="L11" s="50">
        <f>SUM(G11:K11)</f>
        <v>308.7</v>
      </c>
    </row>
    <row r="12" spans="1:12" s="2" customFormat="1" ht="12.75" customHeight="1">
      <c r="A12" s="3" t="s">
        <v>65</v>
      </c>
      <c r="B12" s="19">
        <v>37785</v>
      </c>
      <c r="C12" s="19">
        <v>37786</v>
      </c>
      <c r="D12" s="19">
        <v>37791</v>
      </c>
      <c r="E12" s="3" t="s">
        <v>17</v>
      </c>
      <c r="F12" s="3" t="s">
        <v>66</v>
      </c>
      <c r="G12" s="50">
        <v>524.92</v>
      </c>
      <c r="H12" s="50"/>
      <c r="I12" s="50">
        <v>544.5</v>
      </c>
      <c r="J12" s="50">
        <v>243</v>
      </c>
      <c r="K12" s="50"/>
      <c r="L12" s="50">
        <f>SUM(G12:K12)</f>
        <v>1312.42</v>
      </c>
    </row>
    <row r="13" spans="1:12" s="2" customFormat="1" ht="12.75" customHeight="1">
      <c r="A13" s="3" t="s">
        <v>67</v>
      </c>
      <c r="B13" s="19">
        <v>37890</v>
      </c>
      <c r="C13" s="19">
        <v>37899</v>
      </c>
      <c r="D13" s="19">
        <v>37904</v>
      </c>
      <c r="E13" s="3" t="s">
        <v>68</v>
      </c>
      <c r="F13" s="3" t="s">
        <v>69</v>
      </c>
      <c r="G13" s="52">
        <v>720</v>
      </c>
      <c r="H13" s="52"/>
      <c r="I13" s="52">
        <v>350.32</v>
      </c>
      <c r="J13" s="52">
        <v>166.25</v>
      </c>
      <c r="K13" s="52">
        <v>30</v>
      </c>
      <c r="L13" s="52">
        <f>SUM(G13:K13)</f>
        <v>1266.57</v>
      </c>
    </row>
    <row r="14" spans="5:12" s="2" customFormat="1" ht="12.75" customHeight="1">
      <c r="E14" s="3"/>
      <c r="F14" s="3"/>
      <c r="G14" s="22"/>
      <c r="H14" s="22"/>
      <c r="I14" s="22"/>
      <c r="J14" s="22"/>
      <c r="K14" s="22"/>
      <c r="L14" s="22"/>
    </row>
    <row r="15" spans="5:12" s="2" customFormat="1" ht="12.75" customHeight="1">
      <c r="E15" s="3"/>
      <c r="F15" s="23" t="s">
        <v>70</v>
      </c>
      <c r="G15" s="22">
        <f aca="true" t="shared" si="0" ref="G15:L15">SUM(G9:G14)</f>
        <v>2000.4499999999998</v>
      </c>
      <c r="H15" s="22">
        <f t="shared" si="0"/>
        <v>258.17</v>
      </c>
      <c r="I15" s="22">
        <f t="shared" si="0"/>
        <v>2376.2400000000002</v>
      </c>
      <c r="J15" s="22">
        <f t="shared" si="0"/>
        <v>984.25</v>
      </c>
      <c r="K15" s="22">
        <f t="shared" si="0"/>
        <v>90</v>
      </c>
      <c r="L15" s="22">
        <f t="shared" si="0"/>
        <v>5709.11</v>
      </c>
    </row>
    <row r="16" spans="5:6" s="2" customFormat="1" ht="12.75" customHeight="1">
      <c r="E16" s="3"/>
      <c r="F16" s="3"/>
    </row>
    <row r="17" spans="5:6" s="2" customFormat="1" ht="12.75" customHeight="1">
      <c r="E17" s="3"/>
      <c r="F17" s="3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15.140625" style="0" bestFit="1" customWidth="1"/>
    <col min="2" max="3" width="10.140625" style="0" bestFit="1" customWidth="1"/>
    <col min="5" max="5" width="22.8515625" style="0" bestFit="1" customWidth="1"/>
    <col min="6" max="6" width="38.57421875" style="0" bestFit="1" customWidth="1"/>
    <col min="7" max="7" width="8.7109375" style="0" bestFit="1" customWidth="1"/>
    <col min="8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3" ht="12.75">
      <c r="A1" s="1" t="s">
        <v>23</v>
      </c>
      <c r="B1" s="2"/>
      <c r="C1" s="2">
        <v>2826</v>
      </c>
      <c r="D1" s="2"/>
      <c r="E1" s="3"/>
      <c r="F1" s="3"/>
      <c r="G1" s="2"/>
      <c r="H1" s="2"/>
      <c r="I1" s="2"/>
      <c r="J1" s="2"/>
      <c r="K1" s="2"/>
      <c r="L1" s="38"/>
      <c r="M1" s="39"/>
    </row>
    <row r="2" spans="1:13" ht="12.75">
      <c r="A2" s="2" t="s">
        <v>24</v>
      </c>
      <c r="B2" s="2"/>
      <c r="C2" s="2"/>
      <c r="D2" s="2"/>
      <c r="E2" s="3"/>
      <c r="F2" s="3"/>
      <c r="G2" s="2"/>
      <c r="H2" s="2"/>
      <c r="I2" s="2"/>
      <c r="J2" s="2"/>
      <c r="K2" s="2"/>
      <c r="L2" s="38"/>
      <c r="M2" s="39"/>
    </row>
    <row r="3" spans="1:13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38"/>
      <c r="M3" s="39"/>
    </row>
    <row r="4" spans="1:13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  <c r="L4" s="38"/>
      <c r="M4" s="39"/>
    </row>
    <row r="5" spans="1:13" ht="13.5" thickBot="1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38"/>
      <c r="M5" s="39"/>
    </row>
    <row r="6" spans="1:12" s="2" customFormat="1" ht="12.75" customHeight="1">
      <c r="A6" s="4" t="s">
        <v>53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41" t="s">
        <v>15</v>
      </c>
      <c r="K7" s="18"/>
      <c r="L7" s="18"/>
    </row>
    <row r="8" spans="1:12" s="27" customFormat="1" ht="12.75" customHeight="1">
      <c r="A8" s="24"/>
      <c r="B8" s="25"/>
      <c r="C8" s="25"/>
      <c r="D8" s="25"/>
      <c r="E8" s="3"/>
      <c r="F8" s="40" t="s">
        <v>71</v>
      </c>
      <c r="G8" s="26"/>
      <c r="H8" s="26"/>
      <c r="I8" s="26"/>
      <c r="J8" s="26"/>
      <c r="K8" s="26"/>
      <c r="L8" s="26"/>
    </row>
    <row r="9" spans="5:12" s="2" customFormat="1" ht="12.75" customHeight="1">
      <c r="E9" s="3"/>
      <c r="F9" s="3"/>
      <c r="G9" s="22"/>
      <c r="H9" s="22"/>
      <c r="I9" s="22"/>
      <c r="J9" s="22"/>
      <c r="K9" s="22"/>
      <c r="L9" s="22"/>
    </row>
    <row r="10" spans="5:12" s="2" customFormat="1" ht="12.75" customHeight="1">
      <c r="E10" s="3"/>
      <c r="F10" s="23" t="s">
        <v>70</v>
      </c>
      <c r="G10" s="22">
        <f aca="true" t="shared" si="0" ref="G10:L10">SUM(G8:G9)</f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4" width="10.140625" style="0" bestFit="1" customWidth="1"/>
    <col min="5" max="5" width="22.8515625" style="0" bestFit="1" customWidth="1"/>
    <col min="6" max="6" width="38.57421875" style="0" bestFit="1" customWidth="1"/>
    <col min="9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s="37" customFormat="1" ht="12.75">
      <c r="A1" s="35" t="s">
        <v>141</v>
      </c>
      <c r="B1" s="27"/>
      <c r="C1" s="27">
        <v>799</v>
      </c>
      <c r="D1" s="27"/>
      <c r="E1" s="24"/>
      <c r="F1" s="36" t="s">
        <v>142</v>
      </c>
      <c r="G1" s="27"/>
      <c r="H1" s="27"/>
      <c r="I1" s="27"/>
      <c r="J1" s="27"/>
      <c r="K1" s="27"/>
    </row>
    <row r="2" spans="1:11" s="37" customFormat="1" ht="12.75">
      <c r="A2" s="27" t="s">
        <v>143</v>
      </c>
      <c r="B2" s="27"/>
      <c r="C2" s="27"/>
      <c r="D2" s="27"/>
      <c r="E2" s="24"/>
      <c r="F2" s="24"/>
      <c r="G2" s="27"/>
      <c r="H2" s="27"/>
      <c r="I2" s="27"/>
      <c r="J2" s="27"/>
      <c r="K2" s="27"/>
    </row>
    <row r="3" spans="1:11" s="37" customFormat="1" ht="12.75">
      <c r="A3" s="27" t="s">
        <v>1</v>
      </c>
      <c r="B3" s="27"/>
      <c r="C3" s="27"/>
      <c r="D3" s="27"/>
      <c r="E3" s="24"/>
      <c r="F3" s="24"/>
      <c r="G3" s="27"/>
      <c r="H3" s="27"/>
      <c r="I3" s="27"/>
      <c r="J3" s="27"/>
      <c r="K3" s="27"/>
    </row>
    <row r="4" spans="1:11" s="37" customFormat="1" ht="12.75">
      <c r="A4" s="27" t="s">
        <v>56</v>
      </c>
      <c r="B4" s="27"/>
      <c r="C4" s="27"/>
      <c r="D4" s="27"/>
      <c r="E4" s="24"/>
      <c r="F4" s="24"/>
      <c r="G4" s="27"/>
      <c r="H4" s="27"/>
      <c r="I4" s="27"/>
      <c r="J4" s="27"/>
      <c r="K4" s="27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53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41" t="s">
        <v>15</v>
      </c>
      <c r="K7" s="18"/>
      <c r="L7" s="18"/>
    </row>
    <row r="8" spans="1:12" s="27" customFormat="1" ht="12.75" customHeight="1">
      <c r="A8" s="24" t="s">
        <v>117</v>
      </c>
      <c r="B8" s="25">
        <v>37554</v>
      </c>
      <c r="C8" s="25">
        <v>37561</v>
      </c>
      <c r="D8" s="25">
        <v>37567</v>
      </c>
      <c r="E8" s="3" t="s">
        <v>76</v>
      </c>
      <c r="F8" s="24" t="s">
        <v>118</v>
      </c>
      <c r="G8" s="54">
        <v>518.9</v>
      </c>
      <c r="H8" s="54"/>
      <c r="I8" s="54">
        <v>833.4</v>
      </c>
      <c r="J8" s="54">
        <v>255</v>
      </c>
      <c r="K8" s="54">
        <v>35</v>
      </c>
      <c r="L8" s="54">
        <f>SUM(G8:K8)</f>
        <v>1642.3</v>
      </c>
    </row>
    <row r="9" spans="1:12" s="27" customFormat="1" ht="12.75" customHeight="1">
      <c r="A9" s="24" t="s">
        <v>115</v>
      </c>
      <c r="B9" s="25">
        <v>37645</v>
      </c>
      <c r="C9" s="25">
        <v>37568</v>
      </c>
      <c r="D9" s="25">
        <v>37576</v>
      </c>
      <c r="E9" s="3" t="s">
        <v>57</v>
      </c>
      <c r="F9" s="24" t="s">
        <v>116</v>
      </c>
      <c r="G9" s="54">
        <v>373.28</v>
      </c>
      <c r="H9" s="54">
        <v>250</v>
      </c>
      <c r="I9" s="54">
        <v>1136.84</v>
      </c>
      <c r="J9" s="54">
        <v>425</v>
      </c>
      <c r="K9" s="54">
        <v>125</v>
      </c>
      <c r="L9" s="54">
        <f>SUM(G9:K9)</f>
        <v>2310.12</v>
      </c>
    </row>
    <row r="10" spans="1:12" s="27" customFormat="1" ht="12.75" customHeight="1">
      <c r="A10" s="24" t="s">
        <v>105</v>
      </c>
      <c r="B10" s="25">
        <v>37778</v>
      </c>
      <c r="C10" s="25">
        <v>37779</v>
      </c>
      <c r="D10" s="25">
        <v>37785</v>
      </c>
      <c r="E10" s="24" t="s">
        <v>106</v>
      </c>
      <c r="F10" s="24" t="s">
        <v>119</v>
      </c>
      <c r="G10" s="55">
        <v>453.04</v>
      </c>
      <c r="H10" s="55"/>
      <c r="I10" s="55">
        <v>650.46</v>
      </c>
      <c r="J10" s="55">
        <v>195</v>
      </c>
      <c r="K10" s="55">
        <v>45</v>
      </c>
      <c r="L10" s="55">
        <f>SUM(G10:K10)</f>
        <v>1343.5</v>
      </c>
    </row>
    <row r="11" spans="5:12" s="2" customFormat="1" ht="12.75" customHeight="1">
      <c r="E11" s="3"/>
      <c r="F11" s="3"/>
      <c r="G11" s="22"/>
      <c r="H11" s="22"/>
      <c r="I11" s="22"/>
      <c r="J11" s="22"/>
      <c r="K11" s="22"/>
      <c r="L11" s="22"/>
    </row>
    <row r="12" spans="5:12" s="2" customFormat="1" ht="12.75" customHeight="1">
      <c r="E12" s="3"/>
      <c r="F12" s="23" t="s">
        <v>70</v>
      </c>
      <c r="G12" s="22">
        <f aca="true" t="shared" si="0" ref="G12:L12">SUM(G8:G11)</f>
        <v>1345.22</v>
      </c>
      <c r="H12" s="22">
        <f t="shared" si="0"/>
        <v>250</v>
      </c>
      <c r="I12" s="22">
        <f t="shared" si="0"/>
        <v>2620.7</v>
      </c>
      <c r="J12" s="22">
        <f t="shared" si="0"/>
        <v>875</v>
      </c>
      <c r="K12" s="22">
        <f t="shared" si="0"/>
        <v>205</v>
      </c>
      <c r="L12" s="22">
        <f t="shared" si="0"/>
        <v>5295.92</v>
      </c>
    </row>
    <row r="26" ht="12.75">
      <c r="K26" s="28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3" width="10.140625" style="0" bestFit="1" customWidth="1"/>
    <col min="5" max="5" width="22.8515625" style="0" bestFit="1" customWidth="1"/>
    <col min="6" max="6" width="38.57421875" style="0" bestFit="1" customWidth="1"/>
    <col min="7" max="7" width="8.7109375" style="0" bestFit="1" customWidth="1"/>
    <col min="8" max="8" width="11.28125" style="0" bestFit="1" customWidth="1"/>
    <col min="9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ht="12.75">
      <c r="A1" s="1" t="s">
        <v>37</v>
      </c>
      <c r="B1" s="2"/>
      <c r="C1" s="2">
        <v>13785</v>
      </c>
      <c r="D1" s="2"/>
      <c r="E1" s="3"/>
      <c r="F1" s="23" t="s">
        <v>38</v>
      </c>
      <c r="G1" s="2"/>
      <c r="H1" s="2"/>
      <c r="I1" s="2"/>
      <c r="J1" s="2"/>
      <c r="K1" s="2"/>
    </row>
    <row r="2" spans="1:11" ht="12.75">
      <c r="A2" s="2" t="s">
        <v>39</v>
      </c>
      <c r="B2" s="2"/>
      <c r="C2" s="2"/>
      <c r="D2" s="2"/>
      <c r="E2" s="3"/>
      <c r="F2" s="3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</row>
    <row r="4" spans="1:11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53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41" t="s">
        <v>15</v>
      </c>
      <c r="K7" s="18"/>
      <c r="L7" s="18"/>
    </row>
    <row r="8" spans="1:12" s="27" customFormat="1" ht="12.75" customHeight="1">
      <c r="A8" s="24"/>
      <c r="B8" s="25"/>
      <c r="C8" s="25"/>
      <c r="D8" s="25"/>
      <c r="E8" s="3"/>
      <c r="F8" s="40" t="s">
        <v>71</v>
      </c>
      <c r="G8" s="26"/>
      <c r="H8" s="26"/>
      <c r="I8" s="26"/>
      <c r="J8" s="26"/>
      <c r="K8" s="26"/>
      <c r="L8" s="26"/>
    </row>
    <row r="9" spans="5:12" s="2" customFormat="1" ht="12.75" customHeight="1">
      <c r="E9" s="3"/>
      <c r="F9" s="3"/>
      <c r="G9" s="22"/>
      <c r="H9" s="22"/>
      <c r="I9" s="22"/>
      <c r="J9" s="22"/>
      <c r="K9" s="22"/>
      <c r="L9" s="22"/>
    </row>
    <row r="10" spans="5:12" s="2" customFormat="1" ht="12.75" customHeight="1">
      <c r="E10" s="3"/>
      <c r="F10" s="23" t="s">
        <v>70</v>
      </c>
      <c r="G10" s="22">
        <f aca="true" t="shared" si="0" ref="G10:L10">SUM(G8:G9)</f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</row>
    <row r="24" ht="12.75">
      <c r="K24" s="28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4" width="10.140625" style="0" bestFit="1" customWidth="1"/>
    <col min="5" max="5" width="15.421875" style="0" bestFit="1" customWidth="1"/>
    <col min="6" max="6" width="37.28125" style="0" bestFit="1" customWidth="1"/>
    <col min="7" max="7" width="7.57421875" style="0" bestFit="1" customWidth="1"/>
    <col min="8" max="8" width="6.28125" style="0" bestFit="1" customWidth="1"/>
    <col min="9" max="9" width="7.57421875" style="0" bestFit="1" customWidth="1"/>
    <col min="10" max="10" width="8.7109375" style="0" bestFit="1" customWidth="1"/>
    <col min="11" max="11" width="5.57421875" style="0" bestFit="1" customWidth="1"/>
    <col min="12" max="12" width="7.57421875" style="0" bestFit="1" customWidth="1"/>
  </cols>
  <sheetData>
    <row r="1" spans="1:12" ht="12.75">
      <c r="A1" s="1" t="s">
        <v>54</v>
      </c>
      <c r="B1" s="2"/>
      <c r="C1" s="2"/>
      <c r="D1" s="2"/>
      <c r="E1" s="3"/>
      <c r="F1" s="23" t="s">
        <v>32</v>
      </c>
      <c r="G1" s="2"/>
      <c r="H1" s="2"/>
      <c r="I1" s="2"/>
      <c r="J1" s="2"/>
      <c r="K1" s="2"/>
      <c r="L1" s="2"/>
    </row>
    <row r="2" spans="1:12" ht="12.75">
      <c r="A2" s="2" t="s">
        <v>55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53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41" t="s">
        <v>15</v>
      </c>
      <c r="K8" s="18"/>
      <c r="L8" s="18"/>
    </row>
    <row r="9" spans="1:12" ht="12.75">
      <c r="A9" s="37"/>
      <c r="B9" s="42"/>
      <c r="C9" s="43"/>
      <c r="D9" s="43"/>
      <c r="E9" s="31"/>
      <c r="F9" s="40" t="s">
        <v>71</v>
      </c>
      <c r="G9" s="44"/>
      <c r="H9" s="44"/>
      <c r="I9" s="44"/>
      <c r="J9" s="44"/>
      <c r="K9" s="44"/>
      <c r="L9" s="45">
        <f>SUM(G9:K9)</f>
        <v>0</v>
      </c>
    </row>
    <row r="10" spans="1:12" ht="12.75">
      <c r="A10" s="2"/>
      <c r="B10" s="2"/>
      <c r="C10" s="2"/>
      <c r="D10" s="2"/>
      <c r="E10" s="3"/>
      <c r="F10" s="3"/>
      <c r="G10" s="46"/>
      <c r="H10" s="46"/>
      <c r="I10" s="46"/>
      <c r="J10" s="46"/>
      <c r="K10" s="46"/>
      <c r="L10" s="46"/>
    </row>
    <row r="11" spans="1:12" ht="12.75">
      <c r="A11" s="2"/>
      <c r="B11" s="2"/>
      <c r="C11" s="2"/>
      <c r="D11" s="2"/>
      <c r="E11" s="3"/>
      <c r="F11" s="23" t="s">
        <v>158</v>
      </c>
      <c r="G11" s="46">
        <f aca="true" t="shared" si="0" ref="G11:L11">SUM(G9:G10)</f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</row>
    <row r="12" spans="1:12" ht="12.75">
      <c r="A12" s="2"/>
      <c r="B12" s="2"/>
      <c r="C12" s="2"/>
      <c r="D12" s="2"/>
      <c r="E12" s="3"/>
      <c r="F12" s="3"/>
      <c r="G12" s="2"/>
      <c r="H12" s="2"/>
      <c r="I12" s="2"/>
      <c r="J12" s="2"/>
      <c r="K12" s="2"/>
      <c r="L12" s="2"/>
    </row>
    <row r="13" spans="1:16" ht="12.75">
      <c r="A13" s="27"/>
      <c r="B13" s="27"/>
      <c r="C13" s="27"/>
      <c r="D13" s="27"/>
      <c r="E13" s="24"/>
      <c r="F13" s="36"/>
      <c r="G13" s="47"/>
      <c r="H13" s="47"/>
      <c r="I13" s="47"/>
      <c r="J13" s="47"/>
      <c r="K13" s="47"/>
      <c r="L13" s="47"/>
      <c r="M13" s="37"/>
      <c r="N13" s="37"/>
      <c r="O13" s="37"/>
      <c r="P13" s="37"/>
    </row>
    <row r="14" spans="1:16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8.140625" style="0" customWidth="1"/>
    <col min="2" max="2" width="11.57421875" style="0" bestFit="1" customWidth="1"/>
    <col min="3" max="4" width="11.28125" style="0" bestFit="1" customWidth="1"/>
    <col min="5" max="5" width="23.28125" style="0" customWidth="1"/>
    <col min="6" max="6" width="37.8515625" style="0" customWidth="1"/>
    <col min="7" max="7" width="10.28125" style="0" bestFit="1" customWidth="1"/>
    <col min="9" max="9" width="10.421875" style="0" bestFit="1" customWidth="1"/>
    <col min="10" max="10" width="9.8515625" style="0" bestFit="1" customWidth="1"/>
    <col min="11" max="11" width="10.140625" style="0" bestFit="1" customWidth="1"/>
    <col min="12" max="12" width="10.421875" style="0" bestFit="1" customWidth="1"/>
  </cols>
  <sheetData>
    <row r="1" spans="1:6" s="2" customFormat="1" ht="12.75" customHeight="1">
      <c r="A1" s="1" t="s">
        <v>120</v>
      </c>
      <c r="E1" s="3"/>
      <c r="F1" s="23" t="s">
        <v>49</v>
      </c>
    </row>
    <row r="2" spans="1:6" s="2" customFormat="1" ht="12.75" customHeight="1">
      <c r="A2" s="2" t="s">
        <v>0</v>
      </c>
      <c r="E2" s="3"/>
      <c r="F2" s="3"/>
    </row>
    <row r="3" spans="1:6" s="2" customFormat="1" ht="12.75" customHeight="1">
      <c r="A3" s="2" t="s">
        <v>1</v>
      </c>
      <c r="E3" s="3"/>
      <c r="F3" s="3"/>
    </row>
    <row r="4" spans="1:6" s="2" customFormat="1" ht="12.75" customHeight="1">
      <c r="A4" s="2" t="s">
        <v>56</v>
      </c>
      <c r="E4" s="3"/>
      <c r="F4" s="3"/>
    </row>
    <row r="5" spans="5:6" s="2" customFormat="1" ht="12.75" customHeight="1">
      <c r="E5" s="3"/>
      <c r="F5" s="3"/>
    </row>
    <row r="6" spans="5:6" s="2" customFormat="1" ht="12.75" customHeight="1" thickBot="1">
      <c r="E6" s="3"/>
      <c r="F6" s="3"/>
    </row>
    <row r="7" spans="1:12" s="2" customFormat="1" ht="12.75" customHeight="1">
      <c r="A7" s="4" t="s">
        <v>53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4" s="2" customFormat="1" ht="12.75" customHeight="1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12" t="s">
        <v>15</v>
      </c>
      <c r="K8" s="17"/>
      <c r="L8" s="18"/>
      <c r="M8" s="48"/>
      <c r="N8" s="48"/>
    </row>
    <row r="9" spans="1:12" s="2" customFormat="1" ht="12.75" customHeight="1">
      <c r="A9" s="57" t="s">
        <v>121</v>
      </c>
      <c r="B9" s="19">
        <v>37547</v>
      </c>
      <c r="C9" s="19">
        <v>37529</v>
      </c>
      <c r="D9" s="19">
        <v>37533</v>
      </c>
      <c r="E9" s="3" t="s">
        <v>68</v>
      </c>
      <c r="F9" s="3" t="s">
        <v>122</v>
      </c>
      <c r="G9" s="50">
        <v>636.2</v>
      </c>
      <c r="H9" s="50"/>
      <c r="I9" s="50">
        <v>285.93</v>
      </c>
      <c r="J9" s="50">
        <v>143</v>
      </c>
      <c r="K9" s="50"/>
      <c r="L9" s="50">
        <f>SUM(G9:K9)</f>
        <v>1065.13</v>
      </c>
    </row>
    <row r="10" spans="1:12" s="2" customFormat="1" ht="12.75" customHeight="1">
      <c r="A10" s="57" t="s">
        <v>123</v>
      </c>
      <c r="B10" s="19">
        <v>37568</v>
      </c>
      <c r="C10" s="19">
        <v>37538</v>
      </c>
      <c r="D10" s="19">
        <v>37540</v>
      </c>
      <c r="E10" s="3" t="s">
        <v>124</v>
      </c>
      <c r="F10" s="3" t="s">
        <v>61</v>
      </c>
      <c r="G10" s="50">
        <v>94.9</v>
      </c>
      <c r="H10" s="50"/>
      <c r="I10" s="50">
        <v>90</v>
      </c>
      <c r="J10" s="50">
        <v>75</v>
      </c>
      <c r="K10" s="50"/>
      <c r="L10" s="50">
        <f>SUM(G10:K10)</f>
        <v>259.9</v>
      </c>
    </row>
    <row r="11" spans="1:12" s="2" customFormat="1" ht="12.75" customHeight="1">
      <c r="A11" s="57" t="s">
        <v>60</v>
      </c>
      <c r="B11" s="19">
        <v>37673</v>
      </c>
      <c r="C11" s="19">
        <v>37648</v>
      </c>
      <c r="D11" s="19">
        <v>37651</v>
      </c>
      <c r="E11" s="3" t="s">
        <v>18</v>
      </c>
      <c r="F11" s="3" t="s">
        <v>61</v>
      </c>
      <c r="G11" s="50">
        <v>54.58</v>
      </c>
      <c r="H11" s="50">
        <v>241.5</v>
      </c>
      <c r="I11" s="50">
        <v>408.78</v>
      </c>
      <c r="J11" s="50">
        <v>175</v>
      </c>
      <c r="K11" s="50">
        <v>57</v>
      </c>
      <c r="L11" s="50">
        <f>SUM(G11:K11)</f>
        <v>936.8599999999999</v>
      </c>
    </row>
    <row r="12" spans="1:12" s="2" customFormat="1" ht="12.75" customHeight="1">
      <c r="A12" s="57" t="s">
        <v>125</v>
      </c>
      <c r="B12" s="19">
        <v>37743</v>
      </c>
      <c r="C12" s="19">
        <v>37720</v>
      </c>
      <c r="D12" s="19">
        <v>37722</v>
      </c>
      <c r="E12" s="3" t="s">
        <v>87</v>
      </c>
      <c r="F12" s="3" t="s">
        <v>61</v>
      </c>
      <c r="G12" s="50">
        <v>126.72</v>
      </c>
      <c r="H12" s="50"/>
      <c r="I12" s="50">
        <v>110</v>
      </c>
      <c r="J12" s="50">
        <v>75</v>
      </c>
      <c r="K12" s="50"/>
      <c r="L12" s="50">
        <f>SUM(G12:K12)</f>
        <v>311.72</v>
      </c>
    </row>
    <row r="13" spans="1:12" s="2" customFormat="1" ht="12.75" customHeight="1">
      <c r="A13" s="57" t="s">
        <v>127</v>
      </c>
      <c r="B13" s="19">
        <v>37827</v>
      </c>
      <c r="C13" s="19">
        <v>37811</v>
      </c>
      <c r="D13" s="19">
        <v>37813</v>
      </c>
      <c r="E13" s="3" t="s">
        <v>20</v>
      </c>
      <c r="F13" s="3" t="s">
        <v>126</v>
      </c>
      <c r="G13" s="52">
        <v>54.58</v>
      </c>
      <c r="H13" s="52"/>
      <c r="I13" s="52">
        <v>124.2</v>
      </c>
      <c r="J13" s="52">
        <v>75</v>
      </c>
      <c r="K13" s="52"/>
      <c r="L13" s="52">
        <f>SUM(G13:K13)</f>
        <v>253.78</v>
      </c>
    </row>
    <row r="14" spans="5:12" s="2" customFormat="1" ht="12.75" customHeight="1">
      <c r="E14" s="3"/>
      <c r="F14" s="3"/>
      <c r="G14" s="22"/>
      <c r="H14" s="22"/>
      <c r="I14" s="22"/>
      <c r="J14" s="22"/>
      <c r="K14" s="22"/>
      <c r="L14" s="22"/>
    </row>
    <row r="15" spans="5:12" s="2" customFormat="1" ht="12.75" customHeight="1">
      <c r="E15" s="3"/>
      <c r="F15" s="23" t="s">
        <v>70</v>
      </c>
      <c r="G15" s="22">
        <f aca="true" t="shared" si="0" ref="G15:L15">SUM(G9:G14)</f>
        <v>966.9800000000001</v>
      </c>
      <c r="H15" s="22">
        <f t="shared" si="0"/>
        <v>241.5</v>
      </c>
      <c r="I15" s="22">
        <f t="shared" si="0"/>
        <v>1018.9100000000001</v>
      </c>
      <c r="J15" s="22">
        <f t="shared" si="0"/>
        <v>543</v>
      </c>
      <c r="K15" s="22">
        <f t="shared" si="0"/>
        <v>57</v>
      </c>
      <c r="L15" s="22">
        <f t="shared" si="0"/>
        <v>2827.390000000001</v>
      </c>
    </row>
    <row r="16" spans="1:12" ht="12.75">
      <c r="A16" s="2"/>
      <c r="B16" s="2"/>
      <c r="C16" s="2"/>
      <c r="D16" s="2"/>
      <c r="E16" s="3"/>
      <c r="F16" s="3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3"/>
      <c r="F17" s="3"/>
      <c r="G17" s="2"/>
      <c r="H17" s="2"/>
      <c r="I17" s="2"/>
      <c r="J17" s="2"/>
      <c r="K17" s="2"/>
      <c r="L17" s="2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11.8515625" style="0" bestFit="1" customWidth="1"/>
    <col min="3" max="4" width="11.57421875" style="0" bestFit="1" customWidth="1"/>
    <col min="5" max="5" width="31.28125" style="0" customWidth="1"/>
    <col min="6" max="6" width="39.8515625" style="0" bestFit="1" customWidth="1"/>
    <col min="7" max="7" width="10.57421875" style="0" bestFit="1" customWidth="1"/>
    <col min="8" max="8" width="9.8515625" style="0" bestFit="1" customWidth="1"/>
    <col min="9" max="9" width="10.7109375" style="0" bestFit="1" customWidth="1"/>
    <col min="10" max="10" width="10.140625" style="0" bestFit="1" customWidth="1"/>
    <col min="11" max="12" width="10.57421875" style="0" bestFit="1" customWidth="1"/>
  </cols>
  <sheetData>
    <row r="1" spans="1:6" s="2" customFormat="1" ht="12.75" customHeight="1">
      <c r="A1" s="1" t="s">
        <v>137</v>
      </c>
      <c r="E1" s="3"/>
      <c r="F1" s="23" t="s">
        <v>128</v>
      </c>
    </row>
    <row r="2" spans="1:6" s="2" customFormat="1" ht="12.75" customHeight="1">
      <c r="A2" s="2" t="s">
        <v>138</v>
      </c>
      <c r="E2" s="3"/>
      <c r="F2" s="3"/>
    </row>
    <row r="3" spans="1:6" s="2" customFormat="1" ht="12.75" customHeight="1">
      <c r="A3" s="2" t="s">
        <v>1</v>
      </c>
      <c r="E3" s="3"/>
      <c r="F3" s="3"/>
    </row>
    <row r="4" spans="1:6" s="2" customFormat="1" ht="12.75" customHeight="1">
      <c r="A4" s="2" t="s">
        <v>56</v>
      </c>
      <c r="E4" s="3"/>
      <c r="F4" s="3"/>
    </row>
    <row r="5" spans="5:6" s="2" customFormat="1" ht="12.75" customHeight="1">
      <c r="E5" s="3"/>
      <c r="F5" s="3"/>
    </row>
    <row r="6" spans="5:6" s="2" customFormat="1" ht="12.75" customHeight="1" thickBot="1">
      <c r="E6" s="3"/>
      <c r="F6" s="3"/>
    </row>
    <row r="7" spans="1:12" s="2" customFormat="1" ht="12.75" customHeight="1">
      <c r="A7" s="4" t="s">
        <v>53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4" s="2" customFormat="1" ht="12.75" customHeight="1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12" t="s">
        <v>15</v>
      </c>
      <c r="K8" s="17"/>
      <c r="L8" s="18"/>
      <c r="M8" s="48"/>
      <c r="N8" s="48"/>
    </row>
    <row r="9" spans="1:12" s="2" customFormat="1" ht="37.5" customHeight="1">
      <c r="A9" s="3" t="s">
        <v>129</v>
      </c>
      <c r="B9" s="19">
        <v>37933</v>
      </c>
      <c r="C9" s="19">
        <v>37597</v>
      </c>
      <c r="D9" s="19">
        <v>37604</v>
      </c>
      <c r="E9" s="3" t="s">
        <v>81</v>
      </c>
      <c r="F9" s="49" t="s">
        <v>130</v>
      </c>
      <c r="G9" s="50">
        <v>225.26</v>
      </c>
      <c r="H9" s="50">
        <v>340</v>
      </c>
      <c r="I9" s="50">
        <v>419.65</v>
      </c>
      <c r="J9" s="50">
        <v>315</v>
      </c>
      <c r="K9" s="50">
        <v>1214</v>
      </c>
      <c r="L9" s="50">
        <f>SUM(G9:K9)</f>
        <v>2513.91</v>
      </c>
    </row>
    <row r="10" spans="1:12" s="2" customFormat="1" ht="12.75" customHeight="1">
      <c r="A10" s="3" t="s">
        <v>131</v>
      </c>
      <c r="B10" s="19">
        <v>37791</v>
      </c>
      <c r="C10" s="19">
        <v>37773</v>
      </c>
      <c r="D10" s="19">
        <v>37777</v>
      </c>
      <c r="E10" s="3" t="s">
        <v>57</v>
      </c>
      <c r="F10" s="3" t="s">
        <v>132</v>
      </c>
      <c r="G10" s="50">
        <v>200.53</v>
      </c>
      <c r="H10" s="50">
        <v>250</v>
      </c>
      <c r="I10" s="50">
        <v>337.2</v>
      </c>
      <c r="J10" s="50">
        <v>225</v>
      </c>
      <c r="K10" s="50">
        <v>624.5</v>
      </c>
      <c r="L10" s="50">
        <f>SUM(G10:K10)</f>
        <v>1637.23</v>
      </c>
    </row>
    <row r="11" spans="1:12" s="2" customFormat="1" ht="12.75" customHeight="1">
      <c r="A11" s="3" t="s">
        <v>133</v>
      </c>
      <c r="B11" s="19">
        <v>37778</v>
      </c>
      <c r="C11" s="19">
        <v>37781</v>
      </c>
      <c r="D11" s="19">
        <v>37784</v>
      </c>
      <c r="E11" s="3" t="s">
        <v>106</v>
      </c>
      <c r="F11" s="3" t="s">
        <v>119</v>
      </c>
      <c r="G11" s="50">
        <v>166.24</v>
      </c>
      <c r="H11" s="50">
        <v>451.5</v>
      </c>
      <c r="I11" s="50">
        <v>325.23</v>
      </c>
      <c r="J11" s="50">
        <v>105</v>
      </c>
      <c r="K11" s="50">
        <v>400</v>
      </c>
      <c r="L11" s="50">
        <f>SUM(G11:K11)</f>
        <v>1447.97</v>
      </c>
    </row>
    <row r="12" spans="1:12" s="2" customFormat="1" ht="12.75" customHeight="1">
      <c r="A12" s="3" t="s">
        <v>134</v>
      </c>
      <c r="B12" s="19">
        <v>37791</v>
      </c>
      <c r="C12" s="19">
        <v>37801</v>
      </c>
      <c r="D12" s="19">
        <v>37804</v>
      </c>
      <c r="E12" s="3" t="s">
        <v>91</v>
      </c>
      <c r="F12" s="31" t="s">
        <v>92</v>
      </c>
      <c r="G12" s="50">
        <v>163.55</v>
      </c>
      <c r="H12" s="50">
        <v>556</v>
      </c>
      <c r="I12" s="50">
        <v>299.04</v>
      </c>
      <c r="J12" s="50">
        <v>105</v>
      </c>
      <c r="K12" s="50">
        <v>450</v>
      </c>
      <c r="L12" s="50">
        <f>SUM(G12:K12)</f>
        <v>1573.59</v>
      </c>
    </row>
    <row r="13" spans="1:12" s="2" customFormat="1" ht="42" customHeight="1">
      <c r="A13" s="3" t="s">
        <v>135</v>
      </c>
      <c r="B13" s="19">
        <v>37834</v>
      </c>
      <c r="C13" s="19">
        <v>37794</v>
      </c>
      <c r="D13" s="19">
        <v>37800</v>
      </c>
      <c r="E13" s="3" t="s">
        <v>81</v>
      </c>
      <c r="F13" s="29" t="s">
        <v>136</v>
      </c>
      <c r="G13" s="52">
        <v>163.74</v>
      </c>
      <c r="H13" s="52">
        <v>350</v>
      </c>
      <c r="I13" s="52">
        <v>444.72</v>
      </c>
      <c r="J13" s="52">
        <v>273</v>
      </c>
      <c r="K13" s="52">
        <v>1125</v>
      </c>
      <c r="L13" s="52">
        <f>SUM(G13:K13)</f>
        <v>2356.46</v>
      </c>
    </row>
    <row r="14" spans="5:12" s="2" customFormat="1" ht="12.75" customHeight="1">
      <c r="E14" s="3"/>
      <c r="F14" s="3"/>
      <c r="G14" s="22"/>
      <c r="H14" s="22"/>
      <c r="I14" s="22"/>
      <c r="J14" s="22"/>
      <c r="K14" s="22"/>
      <c r="L14" s="22"/>
    </row>
    <row r="15" spans="5:12" s="2" customFormat="1" ht="12.75" customHeight="1">
      <c r="E15" s="3"/>
      <c r="F15" s="23" t="s">
        <v>70</v>
      </c>
      <c r="G15" s="22">
        <f>SUM(G9:G14)</f>
        <v>919.3199999999999</v>
      </c>
      <c r="H15" s="22">
        <f>SUM(H9:H14)</f>
        <v>1947.5</v>
      </c>
      <c r="I15" s="22">
        <f>SUM(I9:I13)</f>
        <v>1825.84</v>
      </c>
      <c r="J15" s="22">
        <f>SUM(J9:J14)</f>
        <v>1023</v>
      </c>
      <c r="K15" s="22">
        <f>SUM(K9:K14)</f>
        <v>3813.5</v>
      </c>
      <c r="L15" s="22">
        <f>SUM(L9:L13)</f>
        <v>9529.16</v>
      </c>
    </row>
    <row r="16" spans="1:12" ht="12.75">
      <c r="A16" s="2"/>
      <c r="B16" s="2"/>
      <c r="C16" s="2"/>
      <c r="D16" s="2"/>
      <c r="E16" s="3"/>
      <c r="F16" s="3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3"/>
      <c r="F17" s="3"/>
      <c r="G17" s="2"/>
      <c r="H17" s="2"/>
      <c r="I17" s="2"/>
      <c r="J17" s="2"/>
      <c r="K17" s="2"/>
      <c r="L17" s="2"/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3" width="10.140625" style="0" bestFit="1" customWidth="1"/>
    <col min="5" max="5" width="22.8515625" style="0" bestFit="1" customWidth="1"/>
    <col min="6" max="6" width="38.57421875" style="0" bestFit="1" customWidth="1"/>
    <col min="7" max="8" width="8.7109375" style="0" bestFit="1" customWidth="1"/>
    <col min="9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ht="12.75">
      <c r="A1" s="1" t="s">
        <v>40</v>
      </c>
      <c r="B1" s="2"/>
      <c r="C1" s="2">
        <v>2079</v>
      </c>
      <c r="D1" s="2"/>
      <c r="E1" s="3"/>
      <c r="F1" s="23" t="s">
        <v>29</v>
      </c>
      <c r="G1" s="2"/>
      <c r="H1" s="2"/>
      <c r="I1" s="2"/>
      <c r="J1" s="2"/>
      <c r="K1" s="2"/>
    </row>
    <row r="2" spans="1:11" ht="12.75">
      <c r="A2" s="2" t="s">
        <v>30</v>
      </c>
      <c r="B2" s="2"/>
      <c r="C2" s="2"/>
      <c r="D2" s="2"/>
      <c r="E2" s="3"/>
      <c r="F2" s="3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</row>
    <row r="4" spans="1:11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53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41" t="s">
        <v>15</v>
      </c>
      <c r="K7" s="18"/>
      <c r="L7" s="18"/>
    </row>
    <row r="8" spans="1:12" s="27" customFormat="1" ht="12.75" customHeight="1">
      <c r="A8" s="24" t="s">
        <v>139</v>
      </c>
      <c r="B8" s="25">
        <v>37797</v>
      </c>
      <c r="C8" s="25">
        <v>37775</v>
      </c>
      <c r="D8" s="25">
        <v>37776</v>
      </c>
      <c r="E8" s="3" t="s">
        <v>18</v>
      </c>
      <c r="F8" s="24" t="s">
        <v>140</v>
      </c>
      <c r="G8" s="53">
        <v>102.32</v>
      </c>
      <c r="H8" s="53">
        <v>236.02</v>
      </c>
      <c r="I8" s="53">
        <v>171.75</v>
      </c>
      <c r="J8" s="53">
        <v>75</v>
      </c>
      <c r="K8" s="53">
        <v>27.98</v>
      </c>
      <c r="L8" s="53">
        <f>SUM(G8:K8)</f>
        <v>613.07</v>
      </c>
    </row>
    <row r="9" spans="5:12" s="2" customFormat="1" ht="12.75" customHeight="1">
      <c r="E9" s="3"/>
      <c r="F9" s="3"/>
      <c r="G9" s="22"/>
      <c r="H9" s="22"/>
      <c r="I9" s="22"/>
      <c r="J9" s="22"/>
      <c r="K9" s="22"/>
      <c r="L9" s="22"/>
    </row>
    <row r="10" spans="5:12" s="2" customFormat="1" ht="12.75" customHeight="1">
      <c r="E10" s="3"/>
      <c r="F10" s="23" t="s">
        <v>70</v>
      </c>
      <c r="G10" s="22">
        <f aca="true" t="shared" si="0" ref="G10:L10">SUM(G8:G9)</f>
        <v>102.32</v>
      </c>
      <c r="H10" s="22">
        <f t="shared" si="0"/>
        <v>236.02</v>
      </c>
      <c r="I10" s="22">
        <f t="shared" si="0"/>
        <v>171.75</v>
      </c>
      <c r="J10" s="22">
        <f t="shared" si="0"/>
        <v>75</v>
      </c>
      <c r="K10" s="22">
        <f t="shared" si="0"/>
        <v>27.98</v>
      </c>
      <c r="L10" s="22">
        <f t="shared" si="0"/>
        <v>613.07</v>
      </c>
    </row>
    <row r="24" ht="12.75">
      <c r="K24" s="28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3" width="10.140625" style="0" bestFit="1" customWidth="1"/>
    <col min="5" max="5" width="22.8515625" style="0" bestFit="1" customWidth="1"/>
    <col min="6" max="6" width="38.57421875" style="0" bestFit="1" customWidth="1"/>
    <col min="7" max="8" width="8.7109375" style="0" bestFit="1" customWidth="1"/>
    <col min="9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ht="12.75">
      <c r="A1" s="1" t="s">
        <v>41</v>
      </c>
      <c r="B1" s="2"/>
      <c r="C1" s="2"/>
      <c r="D1" s="2"/>
      <c r="E1" s="3"/>
      <c r="F1" s="23" t="s">
        <v>42</v>
      </c>
      <c r="G1" s="2"/>
      <c r="H1" s="2"/>
      <c r="I1" s="2"/>
      <c r="J1" s="2"/>
      <c r="K1" s="2"/>
    </row>
    <row r="2" spans="1:11" ht="12.75">
      <c r="A2" s="2" t="s">
        <v>43</v>
      </c>
      <c r="B2" s="2"/>
      <c r="C2" s="2"/>
      <c r="D2" s="2"/>
      <c r="E2" s="3"/>
      <c r="F2" s="3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</row>
    <row r="4" spans="1:11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53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41" t="s">
        <v>15</v>
      </c>
      <c r="K7" s="18"/>
      <c r="L7" s="18"/>
    </row>
    <row r="8" spans="1:12" s="27" customFormat="1" ht="12.75" customHeight="1">
      <c r="A8" s="24"/>
      <c r="B8" s="25"/>
      <c r="C8" s="25"/>
      <c r="D8" s="25"/>
      <c r="E8" s="3"/>
      <c r="F8" s="40" t="s">
        <v>71</v>
      </c>
      <c r="G8" s="26"/>
      <c r="H8" s="26"/>
      <c r="I8" s="26"/>
      <c r="J8" s="26"/>
      <c r="K8" s="26"/>
      <c r="L8" s="26"/>
    </row>
    <row r="9" spans="5:12" s="2" customFormat="1" ht="12.75" customHeight="1">
      <c r="E9" s="3"/>
      <c r="F9" s="3"/>
      <c r="G9" s="22"/>
      <c r="H9" s="22"/>
      <c r="I9" s="22"/>
      <c r="J9" s="22"/>
      <c r="K9" s="22"/>
      <c r="L9" s="22"/>
    </row>
    <row r="10" spans="5:12" s="2" customFormat="1" ht="12.75" customHeight="1">
      <c r="E10" s="3"/>
      <c r="F10" s="23" t="s">
        <v>70</v>
      </c>
      <c r="G10" s="22">
        <f aca="true" t="shared" si="0" ref="G10:L10">SUM(G8:G9)</f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</row>
    <row r="24" ht="12.75">
      <c r="K24" s="28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90" zoomScaleNormal="90" zoomScalePageLayoutView="0" workbookViewId="0" topLeftCell="A1">
      <selection activeCell="L15" sqref="L15"/>
    </sheetView>
  </sheetViews>
  <sheetFormatPr defaultColWidth="9.140625" defaultRowHeight="12.75"/>
  <cols>
    <col min="1" max="1" width="18.140625" style="0" bestFit="1" customWidth="1"/>
    <col min="2" max="2" width="10.421875" style="0" bestFit="1" customWidth="1"/>
    <col min="3" max="4" width="11.00390625" style="0" bestFit="1" customWidth="1"/>
    <col min="5" max="5" width="29.28125" style="0" bestFit="1" customWidth="1"/>
    <col min="6" max="6" width="53.8515625" style="0" customWidth="1"/>
    <col min="7" max="7" width="9.00390625" style="0" bestFit="1" customWidth="1"/>
    <col min="8" max="8" width="9.8515625" style="0" bestFit="1" customWidth="1"/>
    <col min="9" max="9" width="10.57421875" style="0" bestFit="1" customWidth="1"/>
    <col min="10" max="10" width="9.421875" style="0" bestFit="1" customWidth="1"/>
    <col min="11" max="11" width="12.57421875" style="0" bestFit="1" customWidth="1"/>
    <col min="12" max="12" width="11.00390625" style="0" bestFit="1" customWidth="1"/>
  </cols>
  <sheetData>
    <row r="1" spans="1:11" s="37" customFormat="1" ht="12.75">
      <c r="A1" s="35" t="s">
        <v>21</v>
      </c>
      <c r="B1" s="27"/>
      <c r="C1" s="27">
        <v>131</v>
      </c>
      <c r="D1" s="27"/>
      <c r="E1" s="24"/>
      <c r="F1" s="36"/>
      <c r="G1" s="27"/>
      <c r="H1" s="27"/>
      <c r="I1" s="27"/>
      <c r="J1" s="27"/>
      <c r="K1" s="27"/>
    </row>
    <row r="2" spans="1:11" s="37" customFormat="1" ht="12.75">
      <c r="A2" s="27" t="s">
        <v>22</v>
      </c>
      <c r="B2" s="27"/>
      <c r="C2" s="27"/>
      <c r="D2" s="27"/>
      <c r="E2" s="24"/>
      <c r="F2" s="24"/>
      <c r="G2" s="27"/>
      <c r="H2" s="27"/>
      <c r="I2" s="27"/>
      <c r="J2" s="27"/>
      <c r="K2" s="27"/>
    </row>
    <row r="3" spans="1:11" s="37" customFormat="1" ht="12.75">
      <c r="A3" s="27" t="s">
        <v>1</v>
      </c>
      <c r="B3" s="27"/>
      <c r="C3" s="27"/>
      <c r="D3" s="27"/>
      <c r="E3" s="24"/>
      <c r="F3" s="24"/>
      <c r="G3" s="27"/>
      <c r="H3" s="27"/>
      <c r="I3" s="27"/>
      <c r="J3" s="27"/>
      <c r="K3" s="27"/>
    </row>
    <row r="4" spans="1:11" s="37" customFormat="1" ht="12.75">
      <c r="A4" s="27" t="s">
        <v>56</v>
      </c>
      <c r="B4" s="27"/>
      <c r="C4" s="27"/>
      <c r="D4" s="27"/>
      <c r="E4" s="24"/>
      <c r="F4" s="24"/>
      <c r="G4" s="27"/>
      <c r="H4" s="27"/>
      <c r="I4" s="27"/>
      <c r="J4" s="27"/>
      <c r="K4" s="27"/>
    </row>
    <row r="5" spans="1:11" s="37" customFormat="1" ht="13.5" thickBot="1">
      <c r="A5" s="27"/>
      <c r="B5" s="27"/>
      <c r="C5" s="27"/>
      <c r="D5" s="27"/>
      <c r="E5" s="24"/>
      <c r="F5" s="24"/>
      <c r="G5" s="27"/>
      <c r="H5" s="27"/>
      <c r="I5" s="27"/>
      <c r="J5" s="27"/>
      <c r="K5" s="27"/>
    </row>
    <row r="6" spans="1:12" s="2" customFormat="1" ht="12.75" customHeight="1">
      <c r="A6" s="4" t="s">
        <v>53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41" t="s">
        <v>15</v>
      </c>
      <c r="K7" s="18"/>
      <c r="L7" s="18"/>
    </row>
    <row r="8" spans="1:12" s="27" customFormat="1" ht="27.75" customHeight="1">
      <c r="A8" s="24" t="s">
        <v>103</v>
      </c>
      <c r="B8" s="25">
        <v>37687</v>
      </c>
      <c r="C8" s="25">
        <v>37647</v>
      </c>
      <c r="D8" s="25">
        <v>37651</v>
      </c>
      <c r="E8" s="3" t="s">
        <v>159</v>
      </c>
      <c r="F8" s="34" t="s">
        <v>160</v>
      </c>
      <c r="G8" s="54">
        <v>100</v>
      </c>
      <c r="H8" s="54">
        <v>412.5</v>
      </c>
      <c r="I8" s="54">
        <v>545.04</v>
      </c>
      <c r="J8" s="54">
        <v>208.5</v>
      </c>
      <c r="K8" s="54">
        <v>58.99</v>
      </c>
      <c r="L8" s="54">
        <f aca="true" t="shared" si="0" ref="L8:L24">SUM(G8:K8)</f>
        <v>1325.03</v>
      </c>
    </row>
    <row r="9" spans="1:12" s="27" customFormat="1" ht="27" customHeight="1">
      <c r="A9" s="24" t="s">
        <v>161</v>
      </c>
      <c r="B9" s="25">
        <v>37722</v>
      </c>
      <c r="C9" s="25">
        <v>37536</v>
      </c>
      <c r="D9" s="25">
        <v>37537</v>
      </c>
      <c r="E9" s="3" t="s">
        <v>18</v>
      </c>
      <c r="F9" s="29" t="s">
        <v>192</v>
      </c>
      <c r="G9" s="54">
        <v>9.5</v>
      </c>
      <c r="H9" s="54">
        <v>326</v>
      </c>
      <c r="I9" s="54">
        <v>182.06</v>
      </c>
      <c r="J9" s="54">
        <v>50</v>
      </c>
      <c r="K9" s="54">
        <v>26</v>
      </c>
      <c r="L9" s="54">
        <f t="shared" si="0"/>
        <v>593.56</v>
      </c>
    </row>
    <row r="10" spans="1:12" s="27" customFormat="1" ht="12.75" customHeight="1">
      <c r="A10" s="24" t="s">
        <v>163</v>
      </c>
      <c r="B10" s="25">
        <v>37722</v>
      </c>
      <c r="C10" s="25">
        <v>37577</v>
      </c>
      <c r="D10" s="25">
        <v>37578</v>
      </c>
      <c r="E10" s="24" t="s">
        <v>162</v>
      </c>
      <c r="F10" s="24" t="s">
        <v>193</v>
      </c>
      <c r="G10" s="54">
        <v>36.63</v>
      </c>
      <c r="H10" s="54">
        <v>607.5</v>
      </c>
      <c r="I10" s="54">
        <v>100.98</v>
      </c>
      <c r="J10" s="54">
        <v>57.5</v>
      </c>
      <c r="K10" s="54">
        <v>17.04</v>
      </c>
      <c r="L10" s="54">
        <f t="shared" si="0"/>
        <v>819.65</v>
      </c>
    </row>
    <row r="11" spans="1:12" s="2" customFormat="1" ht="12.75" customHeight="1">
      <c r="A11" s="24" t="s">
        <v>164</v>
      </c>
      <c r="B11" s="25">
        <v>37722</v>
      </c>
      <c r="C11" s="19">
        <v>37602</v>
      </c>
      <c r="D11" s="19">
        <v>37605</v>
      </c>
      <c r="E11" s="3" t="s">
        <v>165</v>
      </c>
      <c r="F11" s="3" t="s">
        <v>166</v>
      </c>
      <c r="G11" s="50">
        <v>15</v>
      </c>
      <c r="H11" s="50">
        <v>564.5</v>
      </c>
      <c r="I11" s="50">
        <v>132.58</v>
      </c>
      <c r="J11" s="50">
        <v>111</v>
      </c>
      <c r="K11" s="50">
        <v>443.05</v>
      </c>
      <c r="L11" s="54">
        <f t="shared" si="0"/>
        <v>1266.13</v>
      </c>
    </row>
    <row r="12" spans="1:12" s="2" customFormat="1" ht="12.75" customHeight="1">
      <c r="A12" s="24" t="s">
        <v>167</v>
      </c>
      <c r="B12" s="25">
        <v>37757</v>
      </c>
      <c r="C12" s="19">
        <v>37539</v>
      </c>
      <c r="D12" s="19">
        <v>37540</v>
      </c>
      <c r="E12" s="3" t="s">
        <v>87</v>
      </c>
      <c r="F12" s="3" t="s">
        <v>168</v>
      </c>
      <c r="G12" s="50"/>
      <c r="H12" s="50"/>
      <c r="I12" s="50">
        <v>45</v>
      </c>
      <c r="J12" s="50">
        <v>37.5</v>
      </c>
      <c r="K12" s="50"/>
      <c r="L12" s="54">
        <f t="shared" si="0"/>
        <v>82.5</v>
      </c>
    </row>
    <row r="13" spans="1:12" s="2" customFormat="1" ht="12.75" customHeight="1">
      <c r="A13" s="3" t="s">
        <v>169</v>
      </c>
      <c r="B13" s="19">
        <v>37757</v>
      </c>
      <c r="C13" s="19">
        <v>37545</v>
      </c>
      <c r="D13" s="19">
        <v>37546</v>
      </c>
      <c r="E13" s="3" t="s">
        <v>18</v>
      </c>
      <c r="F13" s="3" t="s">
        <v>170</v>
      </c>
      <c r="G13" s="50">
        <v>31</v>
      </c>
      <c r="H13" s="50"/>
      <c r="I13" s="50">
        <v>194.65</v>
      </c>
      <c r="J13" s="50">
        <v>75</v>
      </c>
      <c r="K13" s="50"/>
      <c r="L13" s="54">
        <f t="shared" si="0"/>
        <v>300.65</v>
      </c>
    </row>
    <row r="14" spans="1:12" s="27" customFormat="1" ht="12.75" customHeight="1">
      <c r="A14" s="24" t="s">
        <v>171</v>
      </c>
      <c r="B14" s="25">
        <v>37757</v>
      </c>
      <c r="C14" s="33">
        <v>37634</v>
      </c>
      <c r="D14" s="33">
        <v>37635</v>
      </c>
      <c r="E14" s="24" t="s">
        <v>19</v>
      </c>
      <c r="F14" s="24" t="s">
        <v>172</v>
      </c>
      <c r="G14" s="54"/>
      <c r="H14" s="56"/>
      <c r="I14" s="56">
        <v>98.23</v>
      </c>
      <c r="J14" s="56">
        <v>42</v>
      </c>
      <c r="K14" s="56">
        <v>14</v>
      </c>
      <c r="L14" s="54">
        <f t="shared" si="0"/>
        <v>154.23000000000002</v>
      </c>
    </row>
    <row r="15" spans="1:12" s="27" customFormat="1" ht="12.75" customHeight="1">
      <c r="A15" s="24" t="s">
        <v>173</v>
      </c>
      <c r="B15" s="25">
        <v>37757</v>
      </c>
      <c r="C15" s="25">
        <v>37637</v>
      </c>
      <c r="D15" s="25">
        <v>37640</v>
      </c>
      <c r="E15" s="24" t="s">
        <v>174</v>
      </c>
      <c r="F15" s="24" t="s">
        <v>175</v>
      </c>
      <c r="G15" s="54">
        <v>167.63</v>
      </c>
      <c r="H15" s="54">
        <v>967</v>
      </c>
      <c r="I15" s="54"/>
      <c r="J15" s="54">
        <v>63</v>
      </c>
      <c r="K15" s="54">
        <v>22.5</v>
      </c>
      <c r="L15" s="54">
        <f t="shared" si="0"/>
        <v>1220.13</v>
      </c>
    </row>
    <row r="16" spans="1:12" s="27" customFormat="1" ht="12.75" customHeight="1">
      <c r="A16" s="24" t="s">
        <v>176</v>
      </c>
      <c r="B16" s="25">
        <v>37757</v>
      </c>
      <c r="C16" s="25">
        <v>37686</v>
      </c>
      <c r="D16" s="25">
        <v>37687</v>
      </c>
      <c r="E16" s="24" t="s">
        <v>177</v>
      </c>
      <c r="F16" s="24" t="s">
        <v>194</v>
      </c>
      <c r="G16" s="54"/>
      <c r="H16" s="54"/>
      <c r="I16" s="54">
        <v>39.12</v>
      </c>
      <c r="J16" s="54">
        <v>15</v>
      </c>
      <c r="K16" s="54"/>
      <c r="L16" s="54">
        <f t="shared" si="0"/>
        <v>54.12</v>
      </c>
    </row>
    <row r="17" spans="1:12" s="27" customFormat="1" ht="12.75" customHeight="1">
      <c r="A17" s="24" t="s">
        <v>178</v>
      </c>
      <c r="B17" s="25">
        <v>37757</v>
      </c>
      <c r="C17" s="25">
        <v>37702</v>
      </c>
      <c r="D17" s="25">
        <v>37703</v>
      </c>
      <c r="E17" s="24" t="s">
        <v>179</v>
      </c>
      <c r="F17" s="24" t="s">
        <v>180</v>
      </c>
      <c r="G17" s="54">
        <v>44.64</v>
      </c>
      <c r="H17" s="54">
        <v>110.9</v>
      </c>
      <c r="I17" s="54">
        <v>66.26</v>
      </c>
      <c r="J17" s="54">
        <v>31.5</v>
      </c>
      <c r="K17" s="54"/>
      <c r="L17" s="54">
        <f t="shared" si="0"/>
        <v>253.3</v>
      </c>
    </row>
    <row r="18" spans="1:12" s="2" customFormat="1" ht="24.75" customHeight="1">
      <c r="A18" s="3" t="s">
        <v>181</v>
      </c>
      <c r="B18" s="19">
        <v>37778</v>
      </c>
      <c r="C18" s="19">
        <v>37560</v>
      </c>
      <c r="D18" s="19">
        <v>37560</v>
      </c>
      <c r="E18" s="3" t="s">
        <v>20</v>
      </c>
      <c r="F18" s="29" t="s">
        <v>186</v>
      </c>
      <c r="G18" s="50"/>
      <c r="H18" s="50"/>
      <c r="I18" s="50"/>
      <c r="J18" s="50">
        <v>120</v>
      </c>
      <c r="K18" s="50"/>
      <c r="L18" s="54">
        <f t="shared" si="0"/>
        <v>120</v>
      </c>
    </row>
    <row r="19" spans="1:12" s="27" customFormat="1" ht="12.75" customHeight="1">
      <c r="A19" s="24" t="s">
        <v>181</v>
      </c>
      <c r="B19" s="25">
        <v>37778</v>
      </c>
      <c r="C19" s="25">
        <v>37567</v>
      </c>
      <c r="D19" s="25">
        <v>37567</v>
      </c>
      <c r="E19" s="24" t="s">
        <v>182</v>
      </c>
      <c r="F19" s="24" t="s">
        <v>183</v>
      </c>
      <c r="G19" s="54"/>
      <c r="H19" s="54"/>
      <c r="I19" s="54"/>
      <c r="J19" s="54"/>
      <c r="K19" s="54">
        <v>9.25</v>
      </c>
      <c r="L19" s="54">
        <f t="shared" si="0"/>
        <v>9.25</v>
      </c>
    </row>
    <row r="20" spans="1:12" s="2" customFormat="1" ht="12.75" customHeight="1">
      <c r="A20" s="24" t="s">
        <v>181</v>
      </c>
      <c r="B20" s="25">
        <v>37778</v>
      </c>
      <c r="C20" s="19">
        <v>37605</v>
      </c>
      <c r="D20" s="19">
        <v>37605</v>
      </c>
      <c r="E20" s="3" t="s">
        <v>20</v>
      </c>
      <c r="F20" s="3" t="s">
        <v>184</v>
      </c>
      <c r="G20" s="50">
        <v>207.54</v>
      </c>
      <c r="H20" s="50"/>
      <c r="I20" s="50"/>
      <c r="J20" s="50"/>
      <c r="K20" s="50"/>
      <c r="L20" s="54">
        <f t="shared" si="0"/>
        <v>207.54</v>
      </c>
    </row>
    <row r="21" spans="1:12" s="2" customFormat="1" ht="13.5" customHeight="1">
      <c r="A21" s="3" t="s">
        <v>181</v>
      </c>
      <c r="B21" s="19">
        <v>37778</v>
      </c>
      <c r="C21" s="19">
        <v>37636</v>
      </c>
      <c r="D21" s="19">
        <v>37636</v>
      </c>
      <c r="E21" s="3" t="s">
        <v>20</v>
      </c>
      <c r="F21" s="3" t="s">
        <v>185</v>
      </c>
      <c r="G21" s="50">
        <v>49</v>
      </c>
      <c r="H21" s="50"/>
      <c r="I21" s="50"/>
      <c r="J21" s="50">
        <v>27.68</v>
      </c>
      <c r="K21" s="50"/>
      <c r="L21" s="54">
        <f t="shared" si="0"/>
        <v>76.68</v>
      </c>
    </row>
    <row r="22" spans="1:12" s="2" customFormat="1" ht="15" customHeight="1">
      <c r="A22" s="3" t="s">
        <v>181</v>
      </c>
      <c r="B22" s="19">
        <v>37778</v>
      </c>
      <c r="C22" s="19">
        <v>37681</v>
      </c>
      <c r="D22" s="19">
        <v>37681</v>
      </c>
      <c r="E22" s="3" t="s">
        <v>20</v>
      </c>
      <c r="F22" s="3" t="s">
        <v>189</v>
      </c>
      <c r="G22" s="50"/>
      <c r="H22" s="50"/>
      <c r="I22" s="50"/>
      <c r="J22" s="50"/>
      <c r="K22" s="50">
        <v>10</v>
      </c>
      <c r="L22" s="54">
        <f>SUM(G22:K22)</f>
        <v>10</v>
      </c>
    </row>
    <row r="23" spans="1:12" s="2" customFormat="1" ht="15" customHeight="1">
      <c r="A23" s="3" t="s">
        <v>181</v>
      </c>
      <c r="B23" s="19">
        <v>37778</v>
      </c>
      <c r="C23" s="19">
        <v>37696</v>
      </c>
      <c r="D23" s="19">
        <v>37696</v>
      </c>
      <c r="E23" s="3" t="s">
        <v>20</v>
      </c>
      <c r="F23" s="3" t="s">
        <v>189</v>
      </c>
      <c r="G23" s="50"/>
      <c r="H23" s="50"/>
      <c r="I23" s="50"/>
      <c r="J23" s="50"/>
      <c r="K23" s="50">
        <v>6.25</v>
      </c>
      <c r="L23" s="54">
        <f>SUM(G23:K23)</f>
        <v>6.25</v>
      </c>
    </row>
    <row r="24" spans="1:12" s="2" customFormat="1" ht="27" customHeight="1">
      <c r="A24" s="3" t="s">
        <v>181</v>
      </c>
      <c r="B24" s="19">
        <v>37778</v>
      </c>
      <c r="C24" s="19">
        <v>37734</v>
      </c>
      <c r="D24" s="19">
        <v>37734</v>
      </c>
      <c r="E24" s="29" t="s">
        <v>187</v>
      </c>
      <c r="F24" s="29" t="s">
        <v>188</v>
      </c>
      <c r="G24" s="52"/>
      <c r="H24" s="52"/>
      <c r="I24" s="52"/>
      <c r="J24" s="52">
        <v>40</v>
      </c>
      <c r="K24" s="52"/>
      <c r="L24" s="55">
        <f t="shared" si="0"/>
        <v>40</v>
      </c>
    </row>
    <row r="25" spans="1:12" s="2" customFormat="1" ht="12.75" customHeight="1">
      <c r="A25" s="31"/>
      <c r="B25" s="32"/>
      <c r="C25" s="32"/>
      <c r="D25" s="32"/>
      <c r="E25" s="3"/>
      <c r="F25" s="3"/>
      <c r="G25" s="30"/>
      <c r="H25" s="30"/>
      <c r="I25" s="30"/>
      <c r="J25" s="30"/>
      <c r="K25" s="30"/>
      <c r="L25" s="30"/>
    </row>
    <row r="26" spans="5:12" s="2" customFormat="1" ht="12.75" customHeight="1">
      <c r="E26" s="3"/>
      <c r="F26" s="23" t="s">
        <v>70</v>
      </c>
      <c r="G26" s="22">
        <f aca="true" t="shared" si="1" ref="G26:L26">SUM(G8:G25)</f>
        <v>660.9399999999999</v>
      </c>
      <c r="H26" s="22">
        <f t="shared" si="1"/>
        <v>2988.4</v>
      </c>
      <c r="I26" s="22">
        <f t="shared" si="1"/>
        <v>1403.9199999999998</v>
      </c>
      <c r="J26" s="22">
        <f t="shared" si="1"/>
        <v>878.68</v>
      </c>
      <c r="K26" s="22">
        <f t="shared" si="1"/>
        <v>607.08</v>
      </c>
      <c r="L26" s="22">
        <f t="shared" si="1"/>
        <v>6539.02</v>
      </c>
    </row>
    <row r="30" ht="12.75">
      <c r="L30" s="28"/>
    </row>
    <row r="31" ht="12.75">
      <c r="L31" s="28"/>
    </row>
    <row r="32" ht="12.75">
      <c r="L32" s="28"/>
    </row>
    <row r="35" ht="12.75">
      <c r="K35" s="28"/>
    </row>
    <row r="40" ht="12.75">
      <c r="K40" s="28"/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4" width="10.140625" style="0" bestFit="1" customWidth="1"/>
    <col min="5" max="5" width="22.8515625" style="0" bestFit="1" customWidth="1"/>
    <col min="6" max="6" width="38.57421875" style="0" bestFit="1" customWidth="1"/>
    <col min="7" max="8" width="8.7109375" style="0" bestFit="1" customWidth="1"/>
    <col min="9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ht="12.75">
      <c r="A1" s="1" t="s">
        <v>44</v>
      </c>
      <c r="B1" s="2"/>
      <c r="C1" s="2">
        <v>2463</v>
      </c>
      <c r="D1" s="2"/>
      <c r="E1" s="3"/>
      <c r="F1" s="23" t="s">
        <v>42</v>
      </c>
      <c r="G1" s="2"/>
      <c r="H1" s="2"/>
      <c r="I1" s="2"/>
      <c r="J1" s="2"/>
      <c r="K1" s="2"/>
    </row>
    <row r="2" spans="1:11" ht="12.75">
      <c r="A2" s="2" t="s">
        <v>43</v>
      </c>
      <c r="B2" s="2"/>
      <c r="C2" s="2"/>
      <c r="D2" s="2"/>
      <c r="E2" s="3"/>
      <c r="F2" s="3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</row>
    <row r="4" spans="1:11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53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41" t="s">
        <v>15</v>
      </c>
      <c r="K7" s="18"/>
      <c r="L7" s="18"/>
    </row>
    <row r="8" spans="1:12" s="27" customFormat="1" ht="12.75" customHeight="1">
      <c r="A8" s="24" t="s">
        <v>144</v>
      </c>
      <c r="B8" s="25">
        <v>37554</v>
      </c>
      <c r="C8" s="25">
        <v>37570</v>
      </c>
      <c r="D8" s="25">
        <v>37575</v>
      </c>
      <c r="E8" s="24" t="s">
        <v>57</v>
      </c>
      <c r="F8" s="24" t="s">
        <v>145</v>
      </c>
      <c r="G8" s="54">
        <v>63.92</v>
      </c>
      <c r="H8" s="54">
        <v>295</v>
      </c>
      <c r="I8" s="54">
        <v>436.5</v>
      </c>
      <c r="J8" s="54">
        <v>275</v>
      </c>
      <c r="K8" s="54">
        <v>30</v>
      </c>
      <c r="L8" s="54">
        <f>SUM(G8:K8)</f>
        <v>1100.42</v>
      </c>
    </row>
    <row r="9" spans="1:12" s="27" customFormat="1" ht="12.75" customHeight="1">
      <c r="A9" s="24" t="s">
        <v>65</v>
      </c>
      <c r="B9" s="25">
        <v>37785</v>
      </c>
      <c r="C9" s="25">
        <v>37786</v>
      </c>
      <c r="D9" s="25">
        <v>37791</v>
      </c>
      <c r="E9" s="3" t="s">
        <v>17</v>
      </c>
      <c r="F9" s="3" t="s">
        <v>146</v>
      </c>
      <c r="G9" s="55">
        <v>205.48</v>
      </c>
      <c r="H9" s="55">
        <v>353.5</v>
      </c>
      <c r="I9" s="55">
        <v>468.75</v>
      </c>
      <c r="J9" s="55">
        <v>253</v>
      </c>
      <c r="K9" s="55">
        <v>30</v>
      </c>
      <c r="L9" s="55">
        <f>SUM(G9:K9)</f>
        <v>1310.73</v>
      </c>
    </row>
    <row r="10" spans="5:12" s="2" customFormat="1" ht="12.75" customHeight="1">
      <c r="E10" s="3"/>
      <c r="F10" s="23" t="s">
        <v>70</v>
      </c>
      <c r="G10" s="22">
        <f aca="true" t="shared" si="0" ref="G10:L10">SUM(G8:G9)</f>
        <v>269.4</v>
      </c>
      <c r="H10" s="22">
        <f t="shared" si="0"/>
        <v>648.5</v>
      </c>
      <c r="I10" s="22">
        <f t="shared" si="0"/>
        <v>905.25</v>
      </c>
      <c r="J10" s="22">
        <f t="shared" si="0"/>
        <v>528</v>
      </c>
      <c r="K10" s="22">
        <f t="shared" si="0"/>
        <v>60</v>
      </c>
      <c r="L10" s="22">
        <f t="shared" si="0"/>
        <v>2411.15</v>
      </c>
    </row>
    <row r="24" ht="12.75">
      <c r="K24" s="28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1.57421875" style="0" bestFit="1" customWidth="1"/>
    <col min="3" max="4" width="11.28125" style="0" bestFit="1" customWidth="1"/>
    <col min="5" max="5" width="22.8515625" style="0" bestFit="1" customWidth="1"/>
    <col min="6" max="6" width="38.57421875" style="0" bestFit="1" customWidth="1"/>
    <col min="7" max="7" width="7.57421875" style="0" bestFit="1" customWidth="1"/>
    <col min="8" max="8" width="7.00390625" style="0" bestFit="1" customWidth="1"/>
    <col min="9" max="9" width="10.421875" style="0" bestFit="1" customWidth="1"/>
    <col min="10" max="10" width="9.8515625" style="0" bestFit="1" customWidth="1"/>
    <col min="11" max="11" width="10.140625" style="0" bestFit="1" customWidth="1"/>
    <col min="12" max="12" width="10.421875" style="0" bestFit="1" customWidth="1"/>
  </cols>
  <sheetData>
    <row r="1" spans="1:6" s="2" customFormat="1" ht="12.75" customHeight="1">
      <c r="A1" s="1" t="s">
        <v>16</v>
      </c>
      <c r="E1" s="3"/>
      <c r="F1" s="23" t="s">
        <v>49</v>
      </c>
    </row>
    <row r="2" spans="1:6" s="2" customFormat="1" ht="12.75" customHeight="1">
      <c r="A2" s="2" t="s">
        <v>0</v>
      </c>
      <c r="E2" s="3"/>
      <c r="F2" s="3"/>
    </row>
    <row r="3" spans="1:6" s="2" customFormat="1" ht="12.75" customHeight="1">
      <c r="A3" s="2" t="s">
        <v>1</v>
      </c>
      <c r="E3" s="3"/>
      <c r="F3" s="3"/>
    </row>
    <row r="4" spans="1:6" s="2" customFormat="1" ht="12.75" customHeight="1">
      <c r="A4" s="2" t="s">
        <v>56</v>
      </c>
      <c r="E4" s="3"/>
      <c r="F4" s="3"/>
    </row>
    <row r="5" spans="5:6" s="2" customFormat="1" ht="12.75" customHeight="1">
      <c r="E5" s="3"/>
      <c r="F5" s="3"/>
    </row>
    <row r="6" spans="5:6" s="2" customFormat="1" ht="12.75" customHeight="1" thickBot="1">
      <c r="E6" s="3"/>
      <c r="F6" s="3"/>
    </row>
    <row r="7" spans="1:12" s="2" customFormat="1" ht="12.75" customHeight="1">
      <c r="A7" s="4" t="s">
        <v>53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s="2" customFormat="1" ht="12.75" customHeight="1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41" t="s">
        <v>15</v>
      </c>
      <c r="K8" s="18"/>
      <c r="L8" s="18"/>
    </row>
    <row r="9" spans="1:12" s="2" customFormat="1" ht="12.75" customHeight="1">
      <c r="A9" s="3"/>
      <c r="B9" s="19"/>
      <c r="C9" s="19"/>
      <c r="D9" s="19"/>
      <c r="E9" s="3"/>
      <c r="F9" s="40" t="s">
        <v>71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f>SUM(G9:K9)</f>
        <v>0</v>
      </c>
    </row>
    <row r="10" spans="2:12" s="2" customFormat="1" ht="12.75" customHeight="1" thickBot="1">
      <c r="B10" s="3"/>
      <c r="C10" s="3"/>
      <c r="D10" s="3"/>
      <c r="E10" s="3"/>
      <c r="F10" s="3"/>
      <c r="G10" s="21"/>
      <c r="H10" s="21"/>
      <c r="I10" s="21"/>
      <c r="J10" s="21"/>
      <c r="K10" s="21"/>
      <c r="L10" s="21"/>
    </row>
    <row r="11" spans="5:12" s="2" customFormat="1" ht="12.75" customHeight="1">
      <c r="E11" s="3"/>
      <c r="F11" s="3"/>
      <c r="G11" s="22"/>
      <c r="H11" s="22"/>
      <c r="I11" s="22"/>
      <c r="J11" s="22"/>
      <c r="K11" s="22"/>
      <c r="L11" s="22"/>
    </row>
    <row r="12" spans="5:12" s="2" customFormat="1" ht="12.75" customHeight="1">
      <c r="E12" s="3"/>
      <c r="F12" s="23" t="s">
        <v>70</v>
      </c>
      <c r="G12" s="22">
        <f>SUM(G9:G11)</f>
        <v>0</v>
      </c>
      <c r="H12" s="22">
        <f>SUM(H9:H11)</f>
        <v>0</v>
      </c>
      <c r="I12" s="22">
        <f>SUM(I9:I11)</f>
        <v>0</v>
      </c>
      <c r="J12" s="22">
        <f>SUM(J9:J11)</f>
        <v>0</v>
      </c>
      <c r="K12" s="22">
        <f>SUM(K9:K11)</f>
        <v>0</v>
      </c>
      <c r="L12" s="22">
        <f>SUM(G12:K12)</f>
        <v>0</v>
      </c>
    </row>
    <row r="13" spans="5:6" s="2" customFormat="1" ht="12.75" customHeight="1">
      <c r="E13" s="3"/>
      <c r="F13" s="3"/>
    </row>
    <row r="14" spans="5:6" s="2" customFormat="1" ht="12.75" customHeight="1">
      <c r="E14" s="3"/>
      <c r="F14" s="3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95" zoomScaleNormal="95" zoomScalePageLayoutView="0" workbookViewId="0" topLeftCell="A1">
      <selection activeCell="L13" sqref="L13"/>
    </sheetView>
  </sheetViews>
  <sheetFormatPr defaultColWidth="9.140625" defaultRowHeight="12.75"/>
  <cols>
    <col min="1" max="1" width="20.00390625" style="0" customWidth="1"/>
    <col min="2" max="2" width="10.28125" style="0" bestFit="1" customWidth="1"/>
    <col min="3" max="4" width="10.7109375" style="0" bestFit="1" customWidth="1"/>
    <col min="5" max="5" width="30.7109375" style="0" bestFit="1" customWidth="1"/>
    <col min="6" max="6" width="41.00390625" style="0" bestFit="1" customWidth="1"/>
    <col min="7" max="9" width="10.421875" style="0" bestFit="1" customWidth="1"/>
    <col min="10" max="10" width="9.57421875" style="0" bestFit="1" customWidth="1"/>
    <col min="11" max="11" width="8.8515625" style="0" bestFit="1" customWidth="1"/>
    <col min="12" max="12" width="10.421875" style="0" bestFit="1" customWidth="1"/>
  </cols>
  <sheetData>
    <row r="1" spans="1:11" ht="12.75">
      <c r="A1" s="1" t="s">
        <v>45</v>
      </c>
      <c r="B1" s="2">
        <v>470</v>
      </c>
      <c r="C1" s="2"/>
      <c r="D1" s="2"/>
      <c r="E1" s="23"/>
      <c r="F1" s="23" t="s">
        <v>46</v>
      </c>
      <c r="G1" s="2"/>
      <c r="H1" s="2"/>
      <c r="I1" s="2"/>
      <c r="J1" s="2"/>
      <c r="K1" s="2"/>
    </row>
    <row r="2" spans="1:11" ht="12.75">
      <c r="A2" s="2" t="s">
        <v>47</v>
      </c>
      <c r="B2" s="2"/>
      <c r="C2" s="2"/>
      <c r="D2" s="2"/>
      <c r="E2" s="3"/>
      <c r="F2" s="3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</row>
    <row r="4" spans="1:11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53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41" t="s">
        <v>15</v>
      </c>
      <c r="K7" s="18"/>
      <c r="L7" s="18"/>
    </row>
    <row r="8" spans="1:12" s="27" customFormat="1" ht="16.5" customHeight="1">
      <c r="A8" s="58" t="s">
        <v>152</v>
      </c>
      <c r="B8" s="25">
        <v>37631</v>
      </c>
      <c r="C8" s="19">
        <v>37561</v>
      </c>
      <c r="D8" s="19">
        <v>37576</v>
      </c>
      <c r="E8" s="3" t="s">
        <v>100</v>
      </c>
      <c r="F8" s="3" t="s">
        <v>102</v>
      </c>
      <c r="G8" s="54">
        <v>1097.74</v>
      </c>
      <c r="H8" s="54"/>
      <c r="I8" s="54">
        <v>1453.5</v>
      </c>
      <c r="J8" s="54">
        <v>659</v>
      </c>
      <c r="K8" s="54">
        <v>70</v>
      </c>
      <c r="L8" s="54">
        <f aca="true" t="shared" si="0" ref="L8:L13">SUM(G8:K8)</f>
        <v>3280.24</v>
      </c>
    </row>
    <row r="9" spans="1:12" s="27" customFormat="1" ht="12.75" customHeight="1">
      <c r="A9" s="58" t="s">
        <v>60</v>
      </c>
      <c r="B9" s="25">
        <v>37708</v>
      </c>
      <c r="C9" s="25">
        <v>37648</v>
      </c>
      <c r="D9" s="25">
        <v>37651</v>
      </c>
      <c r="E9" s="24" t="s">
        <v>18</v>
      </c>
      <c r="F9" s="24" t="s">
        <v>153</v>
      </c>
      <c r="G9" s="54">
        <v>472.28</v>
      </c>
      <c r="H9" s="54"/>
      <c r="I9" s="54">
        <v>631.25</v>
      </c>
      <c r="J9" s="54">
        <v>140</v>
      </c>
      <c r="K9" s="54">
        <v>24</v>
      </c>
      <c r="L9" s="54">
        <f t="shared" si="0"/>
        <v>1267.53</v>
      </c>
    </row>
    <row r="10" spans="1:12" s="27" customFormat="1" ht="12.75" customHeight="1">
      <c r="A10" s="58" t="s">
        <v>86</v>
      </c>
      <c r="B10" s="25">
        <v>37736</v>
      </c>
      <c r="C10" s="25">
        <v>37720</v>
      </c>
      <c r="D10" s="25">
        <v>37722</v>
      </c>
      <c r="E10" s="24" t="s">
        <v>87</v>
      </c>
      <c r="F10" s="24" t="s">
        <v>153</v>
      </c>
      <c r="G10" s="54">
        <v>109.14</v>
      </c>
      <c r="H10" s="54"/>
      <c r="I10" s="54">
        <v>110</v>
      </c>
      <c r="J10" s="54">
        <v>75</v>
      </c>
      <c r="K10" s="54"/>
      <c r="L10" s="54">
        <f t="shared" si="0"/>
        <v>294.14</v>
      </c>
    </row>
    <row r="11" spans="1:12" s="2" customFormat="1" ht="12.75" customHeight="1">
      <c r="A11" s="57" t="s">
        <v>154</v>
      </c>
      <c r="B11" s="19">
        <v>37848</v>
      </c>
      <c r="C11" s="19">
        <v>37795</v>
      </c>
      <c r="D11" s="19">
        <v>37798</v>
      </c>
      <c r="E11" s="3" t="s">
        <v>107</v>
      </c>
      <c r="F11" s="3" t="s">
        <v>108</v>
      </c>
      <c r="G11" s="50">
        <v>491.58</v>
      </c>
      <c r="H11" s="50"/>
      <c r="I11" s="50">
        <v>216.09</v>
      </c>
      <c r="J11" s="50">
        <v>147</v>
      </c>
      <c r="K11" s="50"/>
      <c r="L11" s="54">
        <f t="shared" si="0"/>
        <v>854.67</v>
      </c>
    </row>
    <row r="12" spans="1:12" s="2" customFormat="1" ht="12.75" customHeight="1">
      <c r="A12" s="57" t="s">
        <v>127</v>
      </c>
      <c r="B12" s="19">
        <v>37827</v>
      </c>
      <c r="C12" s="19">
        <v>37811</v>
      </c>
      <c r="D12" s="19">
        <v>37813</v>
      </c>
      <c r="E12" s="3" t="s">
        <v>84</v>
      </c>
      <c r="F12" s="3" t="s">
        <v>126</v>
      </c>
      <c r="G12" s="50">
        <v>62.62</v>
      </c>
      <c r="H12" s="50"/>
      <c r="I12" s="50">
        <v>123.99</v>
      </c>
      <c r="J12" s="50">
        <v>75</v>
      </c>
      <c r="K12" s="50">
        <v>2.5</v>
      </c>
      <c r="L12" s="54">
        <f t="shared" si="0"/>
        <v>264.11</v>
      </c>
    </row>
    <row r="13" spans="1:12" s="2" customFormat="1" ht="28.5" customHeight="1">
      <c r="A13" s="57" t="s">
        <v>155</v>
      </c>
      <c r="B13" s="19">
        <v>37869</v>
      </c>
      <c r="C13" s="19">
        <v>37909</v>
      </c>
      <c r="D13" s="19">
        <v>37916</v>
      </c>
      <c r="E13" s="3" t="s">
        <v>156</v>
      </c>
      <c r="F13" s="29" t="s">
        <v>157</v>
      </c>
      <c r="G13" s="52">
        <v>1096.74</v>
      </c>
      <c r="H13" s="52"/>
      <c r="I13" s="52">
        <v>837.78</v>
      </c>
      <c r="J13" s="52">
        <v>332</v>
      </c>
      <c r="K13" s="52"/>
      <c r="L13" s="55">
        <f t="shared" si="0"/>
        <v>2266.52</v>
      </c>
    </row>
    <row r="14" spans="5:12" s="2" customFormat="1" ht="12.75" customHeight="1">
      <c r="E14" s="3"/>
      <c r="F14" s="3"/>
      <c r="G14" s="22"/>
      <c r="H14" s="22"/>
      <c r="I14" s="22"/>
      <c r="J14" s="22"/>
      <c r="K14" s="22"/>
      <c r="L14" s="22"/>
    </row>
    <row r="15" spans="5:12" s="2" customFormat="1" ht="12.75" customHeight="1">
      <c r="E15" s="3"/>
      <c r="F15" s="23" t="s">
        <v>70</v>
      </c>
      <c r="G15" s="22">
        <f aca="true" t="shared" si="1" ref="G15:L15">SUM(G8:G14)</f>
        <v>3330.1000000000004</v>
      </c>
      <c r="H15" s="22">
        <f t="shared" si="1"/>
        <v>0</v>
      </c>
      <c r="I15" s="22">
        <f t="shared" si="1"/>
        <v>3372.6099999999997</v>
      </c>
      <c r="J15" s="22">
        <f t="shared" si="1"/>
        <v>1428</v>
      </c>
      <c r="K15" s="22">
        <f t="shared" si="1"/>
        <v>96.5</v>
      </c>
      <c r="L15" s="22">
        <f t="shared" si="1"/>
        <v>8227.21</v>
      </c>
    </row>
    <row r="29" ht="12.75">
      <c r="K29" s="28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5.140625" style="0" bestFit="1" customWidth="1"/>
    <col min="2" max="4" width="10.140625" style="0" bestFit="1" customWidth="1"/>
    <col min="5" max="5" width="22.8515625" style="0" bestFit="1" customWidth="1"/>
    <col min="6" max="6" width="38.57421875" style="0" bestFit="1" customWidth="1"/>
    <col min="7" max="7" width="8.7109375" style="0" bestFit="1" customWidth="1"/>
    <col min="8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ht="12.75">
      <c r="A1" s="1" t="s">
        <v>147</v>
      </c>
      <c r="B1" s="2"/>
      <c r="C1" s="2"/>
      <c r="D1" s="2"/>
      <c r="E1" s="3"/>
      <c r="F1" s="23" t="s">
        <v>46</v>
      </c>
      <c r="G1" s="2"/>
      <c r="H1" s="2"/>
      <c r="I1" s="2"/>
      <c r="J1" s="2"/>
      <c r="K1" s="2"/>
    </row>
    <row r="2" spans="1:11" ht="12.75">
      <c r="A2" s="2" t="s">
        <v>148</v>
      </c>
      <c r="B2" s="2"/>
      <c r="C2" s="2"/>
      <c r="D2" s="2"/>
      <c r="E2" s="3"/>
      <c r="F2" s="3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3"/>
      <c r="F4" s="3"/>
      <c r="G4" s="2"/>
      <c r="H4" s="2"/>
      <c r="I4" s="2"/>
      <c r="J4" s="2"/>
      <c r="K4" s="2"/>
    </row>
    <row r="5" spans="1:11" ht="12.75">
      <c r="A5" s="2" t="s">
        <v>56</v>
      </c>
      <c r="B5" s="2"/>
      <c r="C5" s="2"/>
      <c r="D5" s="2"/>
      <c r="E5" s="3"/>
      <c r="F5" s="3"/>
      <c r="G5" s="2"/>
      <c r="H5" s="2"/>
      <c r="I5" s="2"/>
      <c r="J5" s="2"/>
      <c r="K5" s="2"/>
    </row>
    <row r="6" spans="5:6" s="2" customFormat="1" ht="12.75" customHeight="1" thickBot="1">
      <c r="E6" s="3"/>
      <c r="F6" s="3"/>
    </row>
    <row r="7" spans="1:12" s="2" customFormat="1" ht="12.75" customHeight="1">
      <c r="A7" s="4" t="s">
        <v>53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s="2" customFormat="1" ht="12.75" customHeight="1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41" t="s">
        <v>15</v>
      </c>
      <c r="K8" s="18"/>
      <c r="L8" s="18"/>
    </row>
    <row r="9" spans="1:12" s="27" customFormat="1" ht="12.75" customHeight="1">
      <c r="A9" s="24" t="s">
        <v>149</v>
      </c>
      <c r="B9" s="25">
        <v>37890</v>
      </c>
      <c r="C9" s="25">
        <v>37904</v>
      </c>
      <c r="D9" s="25">
        <v>37910</v>
      </c>
      <c r="E9" s="24" t="s">
        <v>150</v>
      </c>
      <c r="F9" s="24" t="s">
        <v>151</v>
      </c>
      <c r="G9" s="53">
        <v>53.7</v>
      </c>
      <c r="H9" s="53">
        <v>387</v>
      </c>
      <c r="I9" s="53">
        <v>450.24</v>
      </c>
      <c r="J9" s="53">
        <v>305.5</v>
      </c>
      <c r="K9" s="53">
        <v>35</v>
      </c>
      <c r="L9" s="53">
        <f>SUM(G9:K9)</f>
        <v>1231.44</v>
      </c>
    </row>
    <row r="10" spans="5:12" s="2" customFormat="1" ht="12.75" customHeight="1">
      <c r="E10" s="3"/>
      <c r="F10" s="3"/>
      <c r="G10" s="22"/>
      <c r="H10" s="22"/>
      <c r="I10" s="22"/>
      <c r="J10" s="22"/>
      <c r="K10" s="22"/>
      <c r="L10" s="22"/>
    </row>
    <row r="11" spans="5:12" s="2" customFormat="1" ht="12.75" customHeight="1">
      <c r="E11" s="3"/>
      <c r="F11" s="23" t="s">
        <v>70</v>
      </c>
      <c r="G11" s="22">
        <f aca="true" t="shared" si="0" ref="G11:L11">SUM(G9:G10)</f>
        <v>53.7</v>
      </c>
      <c r="H11" s="22">
        <f t="shared" si="0"/>
        <v>387</v>
      </c>
      <c r="I11" s="22">
        <f t="shared" si="0"/>
        <v>450.24</v>
      </c>
      <c r="J11" s="22">
        <f t="shared" si="0"/>
        <v>305.5</v>
      </c>
      <c r="K11" s="22">
        <f t="shared" si="0"/>
        <v>35</v>
      </c>
      <c r="L11" s="22">
        <f t="shared" si="0"/>
        <v>1231.44</v>
      </c>
    </row>
    <row r="25" ht="12.75">
      <c r="K25" s="28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15.140625" style="0" bestFit="1" customWidth="1"/>
    <col min="2" max="2" width="10.140625" style="0" bestFit="1" customWidth="1"/>
    <col min="5" max="5" width="22.8515625" style="0" bestFit="1" customWidth="1"/>
    <col min="6" max="6" width="38.57421875" style="0" bestFit="1" customWidth="1"/>
    <col min="7" max="7" width="7.421875" style="0" bestFit="1" customWidth="1"/>
    <col min="8" max="8" width="7.7109375" style="0" bestFit="1" customWidth="1"/>
    <col min="11" max="11" width="8.7109375" style="0" bestFit="1" customWidth="1"/>
    <col min="12" max="12" width="9.28125" style="0" bestFit="1" customWidth="1"/>
  </cols>
  <sheetData>
    <row r="1" spans="1:11" ht="12.75">
      <c r="A1" s="1" t="s">
        <v>48</v>
      </c>
      <c r="B1" s="2"/>
      <c r="C1" s="2"/>
      <c r="D1" s="2"/>
      <c r="E1" s="3"/>
      <c r="F1" s="23" t="s">
        <v>49</v>
      </c>
      <c r="G1" s="2"/>
      <c r="H1" s="2"/>
      <c r="I1" s="2"/>
      <c r="J1" s="2"/>
      <c r="K1" s="2"/>
    </row>
    <row r="2" spans="1:11" ht="12.75">
      <c r="A2" s="2" t="s">
        <v>50</v>
      </c>
      <c r="B2" s="2"/>
      <c r="C2" s="2"/>
      <c r="D2" s="2"/>
      <c r="E2" s="3"/>
      <c r="F2" s="3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</row>
    <row r="4" spans="1:11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53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41" t="s">
        <v>15</v>
      </c>
      <c r="K7" s="18"/>
      <c r="L7" s="18"/>
    </row>
    <row r="8" spans="1:12" s="2" customFormat="1" ht="12.75" customHeight="1">
      <c r="A8" s="3"/>
      <c r="B8" s="19"/>
      <c r="C8" s="19"/>
      <c r="D8" s="19"/>
      <c r="E8" s="3"/>
      <c r="F8" s="40" t="s">
        <v>71</v>
      </c>
      <c r="G8" s="20"/>
      <c r="H8" s="20"/>
      <c r="I8" s="20"/>
      <c r="J8" s="20"/>
      <c r="K8" s="20"/>
      <c r="L8" s="20"/>
    </row>
    <row r="9" spans="2:12" s="2" customFormat="1" ht="12.75" customHeight="1" thickBot="1">
      <c r="B9" s="3"/>
      <c r="C9" s="3"/>
      <c r="D9" s="3"/>
      <c r="E9" s="3"/>
      <c r="F9" s="3"/>
      <c r="G9" s="21"/>
      <c r="H9" s="21"/>
      <c r="I9" s="21"/>
      <c r="J9" s="21"/>
      <c r="K9" s="21"/>
      <c r="L9" s="21"/>
    </row>
    <row r="10" spans="5:12" s="2" customFormat="1" ht="12.75" customHeight="1">
      <c r="E10" s="3"/>
      <c r="F10" s="3"/>
      <c r="G10" s="22"/>
      <c r="H10" s="22"/>
      <c r="I10" s="22"/>
      <c r="J10" s="22"/>
      <c r="K10" s="22"/>
      <c r="L10" s="22"/>
    </row>
    <row r="11" spans="5:12" s="2" customFormat="1" ht="12.75" customHeight="1">
      <c r="E11" s="3"/>
      <c r="F11" s="23" t="s">
        <v>70</v>
      </c>
      <c r="G11" s="22">
        <f>SUM(G8:G10)</f>
        <v>0</v>
      </c>
      <c r="H11" s="22">
        <f>SUM(H8:H10)</f>
        <v>0</v>
      </c>
      <c r="I11" s="22">
        <f>SUM(I8:I10)</f>
        <v>0</v>
      </c>
      <c r="J11" s="22">
        <f>SUM(J8:J10)</f>
        <v>0</v>
      </c>
      <c r="K11" s="22">
        <f>SUM(K8:K10)</f>
        <v>0</v>
      </c>
      <c r="L11" s="22">
        <f>SUM(G11:K11)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11.57421875" style="0" bestFit="1" customWidth="1"/>
    <col min="3" max="4" width="11.28125" style="0" bestFit="1" customWidth="1"/>
    <col min="5" max="5" width="20.8515625" style="0" customWidth="1"/>
    <col min="6" max="6" width="36.7109375" style="0" customWidth="1"/>
    <col min="9" max="9" width="10.421875" style="0" bestFit="1" customWidth="1"/>
    <col min="10" max="10" width="9.8515625" style="0" bestFit="1" customWidth="1"/>
    <col min="11" max="11" width="10.140625" style="0" bestFit="1" customWidth="1"/>
    <col min="12" max="12" width="10.421875" style="0" bestFit="1" customWidth="1"/>
  </cols>
  <sheetData>
    <row r="1" spans="1:6" s="2" customFormat="1" ht="12.75" customHeight="1">
      <c r="A1" s="1" t="s">
        <v>72</v>
      </c>
      <c r="E1" s="3"/>
      <c r="F1" s="23" t="s">
        <v>46</v>
      </c>
    </row>
    <row r="2" spans="1:6" s="2" customFormat="1" ht="12.75" customHeight="1">
      <c r="A2" s="2" t="s">
        <v>73</v>
      </c>
      <c r="E2" s="3"/>
      <c r="F2" s="3"/>
    </row>
    <row r="3" spans="1:6" s="2" customFormat="1" ht="12.75" customHeight="1">
      <c r="A3" s="2" t="s">
        <v>1</v>
      </c>
      <c r="E3" s="3"/>
      <c r="F3" s="3"/>
    </row>
    <row r="4" spans="1:6" s="2" customFormat="1" ht="12.75" customHeight="1">
      <c r="A4" s="2" t="s">
        <v>56</v>
      </c>
      <c r="E4" s="3"/>
      <c r="F4" s="3"/>
    </row>
    <row r="5" spans="5:6" s="2" customFormat="1" ht="12.75" customHeight="1">
      <c r="E5" s="3"/>
      <c r="F5" s="3"/>
    </row>
    <row r="6" spans="5:6" s="2" customFormat="1" ht="12.75" customHeight="1" thickBot="1">
      <c r="E6" s="3"/>
      <c r="F6" s="3"/>
    </row>
    <row r="7" spans="1:12" s="2" customFormat="1" ht="12.75" customHeight="1">
      <c r="A7" s="4" t="s">
        <v>53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4" s="2" customFormat="1" ht="12.75" customHeight="1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12" t="s">
        <v>15</v>
      </c>
      <c r="K8" s="17"/>
      <c r="L8" s="10"/>
      <c r="M8" s="48"/>
      <c r="N8" s="48"/>
    </row>
    <row r="9" spans="1:12" s="2" customFormat="1" ht="12.75" customHeight="1">
      <c r="A9" s="57" t="s">
        <v>74</v>
      </c>
      <c r="B9" s="19">
        <v>37554</v>
      </c>
      <c r="C9" s="19">
        <v>37569</v>
      </c>
      <c r="D9" s="19">
        <v>37575</v>
      </c>
      <c r="E9" s="3" t="s">
        <v>57</v>
      </c>
      <c r="F9" s="3" t="s">
        <v>58</v>
      </c>
      <c r="G9" s="50">
        <v>77.98</v>
      </c>
      <c r="H9" s="50">
        <v>295</v>
      </c>
      <c r="I9" s="50">
        <v>974.64</v>
      </c>
      <c r="J9" s="50">
        <v>325</v>
      </c>
      <c r="K9" s="50">
        <v>40</v>
      </c>
      <c r="L9" s="50">
        <f aca="true" t="shared" si="0" ref="L9:L20">SUM(G9:K9)</f>
        <v>1712.62</v>
      </c>
    </row>
    <row r="10" spans="1:12" s="2" customFormat="1" ht="12.75" customHeight="1">
      <c r="A10" s="57" t="s">
        <v>78</v>
      </c>
      <c r="B10" s="19">
        <v>37568</v>
      </c>
      <c r="C10" s="19">
        <v>37545</v>
      </c>
      <c r="D10" s="19">
        <v>37546</v>
      </c>
      <c r="E10" s="3" t="s">
        <v>79</v>
      </c>
      <c r="F10" s="3" t="s">
        <v>80</v>
      </c>
      <c r="G10" s="50">
        <v>95.04</v>
      </c>
      <c r="H10" s="50"/>
      <c r="I10" s="50">
        <v>66.9</v>
      </c>
      <c r="J10" s="50">
        <v>45</v>
      </c>
      <c r="K10" s="50"/>
      <c r="L10" s="50">
        <f t="shared" si="0"/>
        <v>206.94</v>
      </c>
    </row>
    <row r="11" spans="1:12" s="2" customFormat="1" ht="12.75" customHeight="1">
      <c r="A11" s="57" t="s">
        <v>75</v>
      </c>
      <c r="B11" s="19">
        <v>37587</v>
      </c>
      <c r="C11" s="19">
        <v>37561</v>
      </c>
      <c r="D11" s="19">
        <v>37567</v>
      </c>
      <c r="E11" s="3" t="s">
        <v>76</v>
      </c>
      <c r="F11" s="3" t="s">
        <v>77</v>
      </c>
      <c r="G11" s="50">
        <v>77.98</v>
      </c>
      <c r="H11" s="50">
        <v>229</v>
      </c>
      <c r="I11" s="50">
        <v>897.58</v>
      </c>
      <c r="J11" s="50">
        <v>273</v>
      </c>
      <c r="K11" s="50">
        <v>71</v>
      </c>
      <c r="L11" s="50">
        <f t="shared" si="0"/>
        <v>1548.56</v>
      </c>
    </row>
    <row r="12" spans="1:12" s="2" customFormat="1" ht="12.75" customHeight="1">
      <c r="A12" s="57" t="s">
        <v>60</v>
      </c>
      <c r="B12" s="19">
        <v>37708</v>
      </c>
      <c r="C12" s="19">
        <v>37648</v>
      </c>
      <c r="D12" s="19">
        <v>37651</v>
      </c>
      <c r="E12" s="3" t="s">
        <v>18</v>
      </c>
      <c r="F12" s="3" t="s">
        <v>61</v>
      </c>
      <c r="G12" s="50">
        <v>77.16</v>
      </c>
      <c r="H12" s="50">
        <v>241.5</v>
      </c>
      <c r="I12" s="50">
        <v>791.49</v>
      </c>
      <c r="J12" s="50">
        <v>175</v>
      </c>
      <c r="K12" s="50">
        <v>85.5</v>
      </c>
      <c r="L12" s="50">
        <f t="shared" si="0"/>
        <v>1370.65</v>
      </c>
    </row>
    <row r="13" spans="1:12" s="2" customFormat="1" ht="12.75" customHeight="1">
      <c r="A13" s="57" t="s">
        <v>104</v>
      </c>
      <c r="B13" s="19">
        <v>37708</v>
      </c>
      <c r="C13" s="19">
        <v>37670</v>
      </c>
      <c r="D13" s="19">
        <v>37674</v>
      </c>
      <c r="E13" s="31" t="s">
        <v>81</v>
      </c>
      <c r="F13" s="31" t="s">
        <v>82</v>
      </c>
      <c r="G13" s="50">
        <v>77.16</v>
      </c>
      <c r="H13" s="50">
        <v>348</v>
      </c>
      <c r="I13" s="50">
        <v>470.88</v>
      </c>
      <c r="J13" s="50">
        <v>189</v>
      </c>
      <c r="K13" s="50">
        <v>502.75</v>
      </c>
      <c r="L13" s="50">
        <f t="shared" si="0"/>
        <v>1587.79</v>
      </c>
    </row>
    <row r="14" spans="1:12" s="2" customFormat="1" ht="12.75" customHeight="1">
      <c r="A14" s="57" t="s">
        <v>83</v>
      </c>
      <c r="B14" s="19">
        <v>37680</v>
      </c>
      <c r="C14" s="19">
        <v>37683</v>
      </c>
      <c r="D14" s="19">
        <v>37686</v>
      </c>
      <c r="E14" s="3" t="s">
        <v>84</v>
      </c>
      <c r="F14" s="3" t="s">
        <v>85</v>
      </c>
      <c r="G14" s="50">
        <v>70.14</v>
      </c>
      <c r="H14" s="50"/>
      <c r="I14" s="50">
        <v>220.17</v>
      </c>
      <c r="J14" s="50">
        <v>105</v>
      </c>
      <c r="K14" s="50">
        <v>20</v>
      </c>
      <c r="L14" s="50">
        <f t="shared" si="0"/>
        <v>415.31</v>
      </c>
    </row>
    <row r="15" spans="1:12" s="2" customFormat="1" ht="12.75" customHeight="1">
      <c r="A15" s="57" t="s">
        <v>86</v>
      </c>
      <c r="B15" s="19">
        <v>37736</v>
      </c>
      <c r="C15" s="19">
        <v>37720</v>
      </c>
      <c r="D15" s="19">
        <v>37722</v>
      </c>
      <c r="E15" s="3" t="s">
        <v>87</v>
      </c>
      <c r="F15" s="3" t="s">
        <v>61</v>
      </c>
      <c r="G15" s="50">
        <v>124.3</v>
      </c>
      <c r="H15" s="50"/>
      <c r="I15" s="50">
        <v>110</v>
      </c>
      <c r="J15" s="50">
        <v>75</v>
      </c>
      <c r="K15" s="50"/>
      <c r="L15" s="50">
        <f t="shared" si="0"/>
        <v>309.3</v>
      </c>
    </row>
    <row r="16" spans="1:12" s="2" customFormat="1" ht="12.75" customHeight="1">
      <c r="A16" s="57" t="s">
        <v>88</v>
      </c>
      <c r="B16" s="19">
        <v>37834</v>
      </c>
      <c r="C16" s="19">
        <v>37767</v>
      </c>
      <c r="D16" s="19">
        <v>37769</v>
      </c>
      <c r="E16" s="3" t="s">
        <v>19</v>
      </c>
      <c r="F16" s="3" t="s">
        <v>89</v>
      </c>
      <c r="G16" s="50">
        <v>124.48</v>
      </c>
      <c r="H16" s="50"/>
      <c r="I16" s="50">
        <v>218.54</v>
      </c>
      <c r="J16" s="50">
        <v>105</v>
      </c>
      <c r="K16" s="50">
        <v>28</v>
      </c>
      <c r="L16" s="50">
        <f t="shared" si="0"/>
        <v>476.02</v>
      </c>
    </row>
    <row r="17" spans="1:12" s="2" customFormat="1" ht="12.75" customHeight="1">
      <c r="A17" s="57" t="s">
        <v>93</v>
      </c>
      <c r="B17" s="19">
        <v>37820</v>
      </c>
      <c r="C17" s="19">
        <v>37801</v>
      </c>
      <c r="D17" s="19">
        <v>37804</v>
      </c>
      <c r="E17" s="3" t="s">
        <v>91</v>
      </c>
      <c r="F17" s="3" t="s">
        <v>92</v>
      </c>
      <c r="G17" s="50">
        <v>77.16</v>
      </c>
      <c r="H17" s="50">
        <v>539</v>
      </c>
      <c r="I17" s="50">
        <v>359.52</v>
      </c>
      <c r="J17" s="50">
        <v>105</v>
      </c>
      <c r="K17" s="50">
        <v>31.25</v>
      </c>
      <c r="L17" s="50">
        <f t="shared" si="0"/>
        <v>1111.9299999999998</v>
      </c>
    </row>
    <row r="18" spans="1:12" s="2" customFormat="1" ht="12.75" customHeight="1">
      <c r="A18" s="57" t="s">
        <v>90</v>
      </c>
      <c r="B18" s="19">
        <v>37827</v>
      </c>
      <c r="C18" s="19">
        <v>37811</v>
      </c>
      <c r="D18" s="19">
        <v>37813</v>
      </c>
      <c r="E18" s="3" t="s">
        <v>84</v>
      </c>
      <c r="F18" s="3" t="s">
        <v>190</v>
      </c>
      <c r="G18" s="50">
        <v>77.16</v>
      </c>
      <c r="H18" s="50"/>
      <c r="I18" s="50">
        <v>124.2</v>
      </c>
      <c r="J18" s="50">
        <v>75</v>
      </c>
      <c r="K18" s="50">
        <v>1.25</v>
      </c>
      <c r="L18" s="50">
        <f t="shared" si="0"/>
        <v>277.61</v>
      </c>
    </row>
    <row r="19" spans="1:12" s="2" customFormat="1" ht="12.75" customHeight="1">
      <c r="A19" s="57" t="s">
        <v>95</v>
      </c>
      <c r="B19" s="19">
        <v>37841</v>
      </c>
      <c r="C19" s="19">
        <v>37822</v>
      </c>
      <c r="D19" s="19">
        <v>37827</v>
      </c>
      <c r="E19" s="3" t="s">
        <v>94</v>
      </c>
      <c r="F19" s="3" t="s">
        <v>191</v>
      </c>
      <c r="G19" s="50">
        <v>77.16</v>
      </c>
      <c r="H19" s="50">
        <v>282.5</v>
      </c>
      <c r="I19" s="50">
        <v>446.64</v>
      </c>
      <c r="J19" s="50">
        <v>222</v>
      </c>
      <c r="K19" s="50">
        <v>141.25</v>
      </c>
      <c r="L19" s="50">
        <f t="shared" si="0"/>
        <v>1169.55</v>
      </c>
    </row>
    <row r="20" spans="1:12" s="2" customFormat="1" ht="12.75" customHeight="1">
      <c r="A20" s="57" t="s">
        <v>96</v>
      </c>
      <c r="B20" s="19">
        <v>37841</v>
      </c>
      <c r="C20" s="19">
        <v>37819</v>
      </c>
      <c r="D20" s="19">
        <v>37820</v>
      </c>
      <c r="E20" s="3" t="s">
        <v>18</v>
      </c>
      <c r="F20" s="3" t="s">
        <v>97</v>
      </c>
      <c r="G20" s="52">
        <v>188.65</v>
      </c>
      <c r="H20" s="52">
        <v>231.5</v>
      </c>
      <c r="I20" s="52">
        <v>164.63</v>
      </c>
      <c r="J20" s="52">
        <v>87.5</v>
      </c>
      <c r="K20" s="52">
        <v>19.75</v>
      </c>
      <c r="L20" s="52">
        <f t="shared" si="0"/>
        <v>692.03</v>
      </c>
    </row>
    <row r="21" spans="5:12" s="2" customFormat="1" ht="12.75" customHeight="1">
      <c r="E21" s="3"/>
      <c r="F21" s="3"/>
      <c r="G21" s="22"/>
      <c r="H21" s="22"/>
      <c r="I21" s="22"/>
      <c r="J21" s="22"/>
      <c r="K21" s="22"/>
      <c r="L21" s="22"/>
    </row>
    <row r="22" spans="5:12" s="2" customFormat="1" ht="12.75" customHeight="1">
      <c r="E22" s="3"/>
      <c r="F22" s="23" t="s">
        <v>70</v>
      </c>
      <c r="G22" s="22">
        <f aca="true" t="shared" si="1" ref="G22:L22">SUM(G9:G21)</f>
        <v>1144.37</v>
      </c>
      <c r="H22" s="22">
        <f t="shared" si="1"/>
        <v>2166.5</v>
      </c>
      <c r="I22" s="22">
        <f t="shared" si="1"/>
        <v>4845.19</v>
      </c>
      <c r="J22" s="22">
        <f t="shared" si="1"/>
        <v>1781.5</v>
      </c>
      <c r="K22" s="22">
        <f t="shared" si="1"/>
        <v>940.75</v>
      </c>
      <c r="L22" s="22">
        <f t="shared" si="1"/>
        <v>10878.310000000001</v>
      </c>
    </row>
    <row r="23" spans="1:12" ht="12.75">
      <c r="A23" s="2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5.140625" style="0" bestFit="1" customWidth="1"/>
    <col min="2" max="2" width="10.140625" style="0" bestFit="1" customWidth="1"/>
    <col min="5" max="5" width="22.8515625" style="0" bestFit="1" customWidth="1"/>
    <col min="6" max="6" width="38.57421875" style="0" bestFit="1" customWidth="1"/>
    <col min="7" max="8" width="8.7109375" style="0" bestFit="1" customWidth="1"/>
    <col min="9" max="9" width="10.28125" style="0" bestFit="1" customWidth="1"/>
    <col min="10" max="10" width="12.28125" style="0" bestFit="1" customWidth="1"/>
    <col min="11" max="11" width="8.7109375" style="0" bestFit="1" customWidth="1"/>
    <col min="12" max="12" width="10.28125" style="0" bestFit="1" customWidth="1"/>
  </cols>
  <sheetData>
    <row r="1" spans="1:11" ht="12.75">
      <c r="A1" s="1" t="s">
        <v>25</v>
      </c>
      <c r="B1" s="2"/>
      <c r="C1" s="2">
        <v>8803</v>
      </c>
      <c r="D1" s="2"/>
      <c r="E1" s="3"/>
      <c r="F1" s="23" t="s">
        <v>26</v>
      </c>
      <c r="G1" s="2"/>
      <c r="H1" s="2"/>
      <c r="I1" s="2"/>
      <c r="J1" s="2"/>
      <c r="K1" s="2"/>
    </row>
    <row r="2" spans="1:11" ht="12.75">
      <c r="A2" s="2" t="s">
        <v>27</v>
      </c>
      <c r="B2" s="2"/>
      <c r="C2" s="2"/>
      <c r="D2" s="2"/>
      <c r="E2" s="3"/>
      <c r="F2" s="3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</row>
    <row r="4" spans="1:11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53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41" t="s">
        <v>15</v>
      </c>
      <c r="K7" s="13"/>
      <c r="L7" s="13"/>
    </row>
    <row r="8" spans="1:12" s="2" customFormat="1" ht="12.75" customHeight="1">
      <c r="A8" s="3"/>
      <c r="B8" s="19"/>
      <c r="C8" s="19"/>
      <c r="D8" s="19"/>
      <c r="E8" s="3"/>
      <c r="F8" s="40" t="s">
        <v>71</v>
      </c>
      <c r="G8" s="20"/>
      <c r="H8" s="20"/>
      <c r="I8" s="26"/>
      <c r="J8" s="20"/>
      <c r="K8" s="20"/>
      <c r="L8" s="20"/>
    </row>
    <row r="9" spans="5:12" s="2" customFormat="1" ht="12.75" customHeight="1">
      <c r="E9" s="3"/>
      <c r="F9" s="3"/>
      <c r="G9" s="22"/>
      <c r="H9" s="22"/>
      <c r="I9" s="22"/>
      <c r="J9" s="22"/>
      <c r="K9" s="22"/>
      <c r="L9" s="22"/>
    </row>
    <row r="10" spans="5:12" s="2" customFormat="1" ht="12.75" customHeight="1">
      <c r="E10" s="3"/>
      <c r="F10" s="23" t="s">
        <v>70</v>
      </c>
      <c r="G10" s="22">
        <f aca="true" t="shared" si="0" ref="G10:L10">SUM(G8:G9)</f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</row>
    <row r="11" spans="1:12" s="2" customFormat="1" ht="12.75" customHeight="1">
      <c r="A11"/>
      <c r="B11"/>
      <c r="C11"/>
      <c r="D11"/>
      <c r="E11"/>
      <c r="F11"/>
      <c r="G11"/>
      <c r="H11"/>
      <c r="I11"/>
      <c r="J11"/>
      <c r="K11"/>
      <c r="L11"/>
    </row>
    <row r="12" spans="1:12" s="2" customFormat="1" ht="12.75" customHeight="1">
      <c r="A12"/>
      <c r="B12"/>
      <c r="C12"/>
      <c r="D12"/>
      <c r="E12"/>
      <c r="F12"/>
      <c r="G12"/>
      <c r="H12"/>
      <c r="I12"/>
      <c r="J12"/>
      <c r="K12"/>
      <c r="L12"/>
    </row>
    <row r="13" spans="1:12" s="2" customFormat="1" ht="12.7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s="2" customFormat="1" ht="12.75" customHeight="1">
      <c r="A14"/>
      <c r="B14"/>
      <c r="C14"/>
      <c r="D14"/>
      <c r="E14"/>
      <c r="F14"/>
      <c r="G14"/>
      <c r="H14"/>
      <c r="I14"/>
      <c r="J14"/>
      <c r="K14"/>
      <c r="L14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11.57421875" style="0" bestFit="1" customWidth="1"/>
    <col min="3" max="4" width="11.28125" style="0" bestFit="1" customWidth="1"/>
    <col min="5" max="5" width="22.8515625" style="0" bestFit="1" customWidth="1"/>
    <col min="6" max="6" width="38.57421875" style="0" bestFit="1" customWidth="1"/>
    <col min="7" max="7" width="10.28125" style="0" bestFit="1" customWidth="1"/>
    <col min="8" max="8" width="8.7109375" style="0" bestFit="1" customWidth="1"/>
    <col min="9" max="9" width="10.421875" style="0" bestFit="1" customWidth="1"/>
    <col min="10" max="10" width="9.8515625" style="0" bestFit="1" customWidth="1"/>
    <col min="11" max="11" width="10.28125" style="0" bestFit="1" customWidth="1"/>
    <col min="12" max="12" width="10.421875" style="0" bestFit="1" customWidth="1"/>
  </cols>
  <sheetData>
    <row r="1" spans="1:6" s="2" customFormat="1" ht="12.75" customHeight="1">
      <c r="A1" s="1" t="s">
        <v>98</v>
      </c>
      <c r="E1" s="3"/>
      <c r="F1" s="23" t="s">
        <v>49</v>
      </c>
    </row>
    <row r="2" spans="1:6" s="2" customFormat="1" ht="12.75" customHeight="1">
      <c r="A2" s="2" t="s">
        <v>0</v>
      </c>
      <c r="E2" s="3"/>
      <c r="F2" s="3"/>
    </row>
    <row r="3" spans="1:6" s="2" customFormat="1" ht="12.75" customHeight="1">
      <c r="A3" s="2" t="s">
        <v>1</v>
      </c>
      <c r="E3" s="3"/>
      <c r="F3" s="3"/>
    </row>
    <row r="4" spans="1:6" s="2" customFormat="1" ht="12.75" customHeight="1">
      <c r="A4" s="2" t="s">
        <v>56</v>
      </c>
      <c r="E4" s="3"/>
      <c r="F4" s="3"/>
    </row>
    <row r="5" spans="5:6" s="2" customFormat="1" ht="12.75" customHeight="1">
      <c r="E5" s="3"/>
      <c r="F5" s="3"/>
    </row>
    <row r="6" spans="5:6" s="2" customFormat="1" ht="12.75" customHeight="1" thickBot="1">
      <c r="E6" s="3"/>
      <c r="F6" s="3"/>
    </row>
    <row r="7" spans="1:12" s="2" customFormat="1" ht="12.75" customHeight="1">
      <c r="A7" s="4" t="s">
        <v>53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4" t="s">
        <v>10</v>
      </c>
      <c r="L7" s="9" t="s">
        <v>11</v>
      </c>
    </row>
    <row r="8" spans="1:14" s="2" customFormat="1" ht="12.75" customHeight="1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12" t="s">
        <v>15</v>
      </c>
      <c r="K8" s="17"/>
      <c r="L8" s="18"/>
      <c r="M8" s="48"/>
      <c r="N8" s="48"/>
    </row>
    <row r="9" spans="1:12" s="2" customFormat="1" ht="12.75" customHeight="1">
      <c r="A9" s="3" t="s">
        <v>99</v>
      </c>
      <c r="B9" s="19">
        <v>37841</v>
      </c>
      <c r="C9" s="19">
        <v>37801</v>
      </c>
      <c r="D9" s="19">
        <v>37804</v>
      </c>
      <c r="E9" s="3" t="s">
        <v>91</v>
      </c>
      <c r="F9" s="3" t="s">
        <v>92</v>
      </c>
      <c r="G9" s="51">
        <v>54.58</v>
      </c>
      <c r="H9" s="51">
        <v>549</v>
      </c>
      <c r="I9" s="51">
        <v>359.52</v>
      </c>
      <c r="J9" s="51">
        <v>105</v>
      </c>
      <c r="K9" s="51">
        <v>182.41</v>
      </c>
      <c r="L9" s="51">
        <f>SUM(G9:K9)</f>
        <v>1250.51</v>
      </c>
    </row>
    <row r="10" spans="5:12" s="2" customFormat="1" ht="12.75" customHeight="1">
      <c r="E10" s="3"/>
      <c r="F10" s="3"/>
      <c r="G10" s="22"/>
      <c r="H10" s="22"/>
      <c r="I10" s="22"/>
      <c r="J10" s="22"/>
      <c r="K10" s="22"/>
      <c r="L10" s="22"/>
    </row>
    <row r="11" spans="5:12" s="2" customFormat="1" ht="12.75" customHeight="1">
      <c r="E11" s="3"/>
      <c r="F11" s="23" t="s">
        <v>70</v>
      </c>
      <c r="G11" s="22">
        <f>SUM(G9:G10)</f>
        <v>54.58</v>
      </c>
      <c r="H11" s="22">
        <f>SUM(H9:H10)</f>
        <v>549</v>
      </c>
      <c r="I11" s="22">
        <f>SUM(I9:I10)</f>
        <v>359.52</v>
      </c>
      <c r="J11" s="22">
        <f>SUM(J9:J10)</f>
        <v>105</v>
      </c>
      <c r="K11" s="22">
        <f>SUM(K9:K10)</f>
        <v>182.41</v>
      </c>
      <c r="L11" s="22">
        <f>SUM(G11:K11)</f>
        <v>1250.51</v>
      </c>
    </row>
    <row r="12" spans="5:6" s="2" customFormat="1" ht="12.75" customHeight="1">
      <c r="E12" s="3"/>
      <c r="F12" s="3"/>
    </row>
    <row r="13" spans="5:6" s="2" customFormat="1" ht="12.75" customHeight="1">
      <c r="E13" s="3"/>
      <c r="F13" s="3"/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15.140625" style="0" bestFit="1" customWidth="1"/>
    <col min="2" max="2" width="10.140625" style="0" bestFit="1" customWidth="1"/>
    <col min="5" max="5" width="22.8515625" style="0" bestFit="1" customWidth="1"/>
    <col min="6" max="6" width="38.57421875" style="0" bestFit="1" customWidth="1"/>
    <col min="7" max="8" width="8.7109375" style="0" bestFit="1" customWidth="1"/>
    <col min="9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s="37" customFormat="1" ht="12.75">
      <c r="A1" s="35" t="s">
        <v>28</v>
      </c>
      <c r="B1" s="27"/>
      <c r="C1" s="27">
        <v>14723</v>
      </c>
      <c r="D1" s="27"/>
      <c r="E1" s="24"/>
      <c r="F1" s="36" t="s">
        <v>29</v>
      </c>
      <c r="G1" s="27"/>
      <c r="H1" s="27"/>
      <c r="I1" s="27"/>
      <c r="J1" s="27"/>
      <c r="K1" s="27"/>
    </row>
    <row r="2" spans="1:11" s="37" customFormat="1" ht="12.75">
      <c r="A2" s="27" t="s">
        <v>30</v>
      </c>
      <c r="B2" s="27"/>
      <c r="C2" s="27"/>
      <c r="D2" s="27"/>
      <c r="E2" s="24"/>
      <c r="F2" s="24"/>
      <c r="G2" s="27"/>
      <c r="H2" s="27"/>
      <c r="I2" s="27"/>
      <c r="J2" s="27"/>
      <c r="K2" s="27"/>
    </row>
    <row r="3" spans="1:11" s="37" customFormat="1" ht="12.75">
      <c r="A3" s="27" t="s">
        <v>1</v>
      </c>
      <c r="B3" s="27"/>
      <c r="C3" s="27"/>
      <c r="D3" s="27"/>
      <c r="E3" s="24"/>
      <c r="F3" s="24"/>
      <c r="G3" s="27"/>
      <c r="H3" s="27"/>
      <c r="I3" s="27"/>
      <c r="J3" s="27"/>
      <c r="K3" s="27"/>
    </row>
    <row r="4" spans="1:11" s="37" customFormat="1" ht="12.75">
      <c r="A4" s="27" t="s">
        <v>56</v>
      </c>
      <c r="B4" s="27"/>
      <c r="C4" s="27"/>
      <c r="D4" s="27"/>
      <c r="E4" s="24"/>
      <c r="F4" s="24"/>
      <c r="G4" s="27"/>
      <c r="H4" s="27"/>
      <c r="I4" s="27"/>
      <c r="J4" s="27"/>
      <c r="K4" s="27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53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12" t="s">
        <v>15</v>
      </c>
      <c r="K7" s="17"/>
      <c r="L7" s="18"/>
    </row>
    <row r="8" spans="1:12" s="27" customFormat="1" ht="12.75" customHeight="1">
      <c r="A8" s="24"/>
      <c r="B8" s="25"/>
      <c r="C8" s="25"/>
      <c r="D8" s="25"/>
      <c r="E8" s="24"/>
      <c r="F8" s="40" t="s">
        <v>71</v>
      </c>
      <c r="G8" s="26"/>
      <c r="H8" s="26"/>
      <c r="I8" s="26"/>
      <c r="J8" s="26"/>
      <c r="K8" s="26"/>
      <c r="L8" s="26">
        <f>SUM(G8:K8)</f>
        <v>0</v>
      </c>
    </row>
    <row r="9" spans="5:12" s="2" customFormat="1" ht="12.75" customHeight="1">
      <c r="E9" s="3"/>
      <c r="F9" s="3"/>
      <c r="G9" s="22"/>
      <c r="H9" s="22"/>
      <c r="I9" s="22"/>
      <c r="J9" s="22"/>
      <c r="K9" s="22"/>
      <c r="L9" s="22"/>
    </row>
    <row r="10" spans="5:12" s="2" customFormat="1" ht="12.75" customHeight="1">
      <c r="E10" s="3"/>
      <c r="F10" s="23" t="s">
        <v>70</v>
      </c>
      <c r="G10" s="22">
        <f aca="true" t="shared" si="0" ref="G10:L10">SUM(G8:G9)</f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3" width="10.140625" style="0" bestFit="1" customWidth="1"/>
    <col min="5" max="5" width="22.8515625" style="0" bestFit="1" customWidth="1"/>
    <col min="6" max="6" width="38.57421875" style="0" bestFit="1" customWidth="1"/>
    <col min="7" max="8" width="8.7109375" style="0" bestFit="1" customWidth="1"/>
    <col min="9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s="37" customFormat="1" ht="12.75">
      <c r="A1" s="35" t="s">
        <v>31</v>
      </c>
      <c r="B1" s="27"/>
      <c r="C1" s="27">
        <v>13133</v>
      </c>
      <c r="D1" s="27"/>
      <c r="E1" s="24"/>
      <c r="F1" s="36" t="s">
        <v>32</v>
      </c>
      <c r="G1" s="27"/>
      <c r="H1" s="27"/>
      <c r="I1" s="27"/>
      <c r="J1" s="27"/>
      <c r="K1" s="27"/>
    </row>
    <row r="2" spans="1:11" s="37" customFormat="1" ht="12.75">
      <c r="A2" s="27" t="s">
        <v>33</v>
      </c>
      <c r="B2" s="27"/>
      <c r="C2" s="27"/>
      <c r="D2" s="27"/>
      <c r="E2" s="24"/>
      <c r="F2" s="24"/>
      <c r="G2" s="27"/>
      <c r="H2" s="27"/>
      <c r="I2" s="27"/>
      <c r="J2" s="27"/>
      <c r="K2" s="27"/>
    </row>
    <row r="3" spans="1:11" s="37" customFormat="1" ht="12.75">
      <c r="A3" s="27" t="s">
        <v>1</v>
      </c>
      <c r="B3" s="27"/>
      <c r="C3" s="27"/>
      <c r="D3" s="27"/>
      <c r="E3" s="24"/>
      <c r="F3" s="24"/>
      <c r="G3" s="27"/>
      <c r="H3" s="27"/>
      <c r="I3" s="27"/>
      <c r="J3" s="27"/>
      <c r="K3" s="27"/>
    </row>
    <row r="4" spans="1:11" s="37" customFormat="1" ht="12.75">
      <c r="A4" s="27" t="s">
        <v>56</v>
      </c>
      <c r="B4" s="27"/>
      <c r="C4" s="27"/>
      <c r="D4" s="27"/>
      <c r="E4" s="24"/>
      <c r="F4" s="24"/>
      <c r="G4" s="27"/>
      <c r="H4" s="27"/>
      <c r="I4" s="27"/>
      <c r="J4" s="27"/>
      <c r="K4" s="27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53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41" t="s">
        <v>15</v>
      </c>
      <c r="K7" s="18"/>
      <c r="L7" s="18"/>
    </row>
    <row r="8" spans="1:12" s="27" customFormat="1" ht="12.75" customHeight="1">
      <c r="A8" s="24"/>
      <c r="B8" s="25"/>
      <c r="C8" s="25"/>
      <c r="D8" s="25"/>
      <c r="E8" s="24"/>
      <c r="F8" s="40" t="s">
        <v>71</v>
      </c>
      <c r="G8" s="26"/>
      <c r="H8" s="26"/>
      <c r="I8" s="26"/>
      <c r="J8" s="26"/>
      <c r="K8" s="26"/>
      <c r="L8" s="26"/>
    </row>
    <row r="9" spans="5:12" s="2" customFormat="1" ht="12.75" customHeight="1">
      <c r="E9" s="3"/>
      <c r="F9" s="3"/>
      <c r="G9" s="22"/>
      <c r="H9" s="22"/>
      <c r="I9" s="22"/>
      <c r="J9" s="22"/>
      <c r="K9" s="22"/>
      <c r="L9" s="22"/>
    </row>
    <row r="10" spans="5:12" s="2" customFormat="1" ht="12.75" customHeight="1">
      <c r="E10" s="3"/>
      <c r="F10" s="23" t="s">
        <v>70</v>
      </c>
      <c r="G10" s="22">
        <f aca="true" t="shared" si="0" ref="G10:L10">SUM(G8:G9)</f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pane xSplit="18795" topLeftCell="P1" activePane="topLeft" state="split"/>
      <selection pane="topLeft" activeCell="A1" sqref="A1"/>
      <selection pane="topRight" activeCell="F44" sqref="F44"/>
    </sheetView>
  </sheetViews>
  <sheetFormatPr defaultColWidth="9.140625" defaultRowHeight="12.75"/>
  <cols>
    <col min="1" max="1" width="15.140625" style="0" bestFit="1" customWidth="1"/>
    <col min="2" max="4" width="10.140625" style="0" bestFit="1" customWidth="1"/>
    <col min="5" max="5" width="22.8515625" style="0" bestFit="1" customWidth="1"/>
    <col min="6" max="6" width="38.57421875" style="0" bestFit="1" customWidth="1"/>
    <col min="7" max="8" width="8.7109375" style="0" bestFit="1" customWidth="1"/>
    <col min="9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s="37" customFormat="1" ht="12.75">
      <c r="A1" s="35" t="s">
        <v>34</v>
      </c>
      <c r="B1" s="27"/>
      <c r="C1" s="27"/>
      <c r="D1" s="27"/>
      <c r="E1" s="24"/>
      <c r="F1" s="36" t="s">
        <v>35</v>
      </c>
      <c r="G1" s="27"/>
      <c r="H1" s="27"/>
      <c r="I1" s="27"/>
      <c r="J1" s="27"/>
      <c r="K1" s="27"/>
    </row>
    <row r="2" spans="1:11" s="37" customFormat="1" ht="12.75">
      <c r="A2" s="27" t="s">
        <v>36</v>
      </c>
      <c r="B2" s="27"/>
      <c r="C2" s="27"/>
      <c r="D2" s="27"/>
      <c r="E2" s="24"/>
      <c r="F2" s="24"/>
      <c r="G2" s="27"/>
      <c r="H2" s="27"/>
      <c r="I2" s="27"/>
      <c r="J2" s="27"/>
      <c r="K2" s="27"/>
    </row>
    <row r="3" spans="1:11" s="37" customFormat="1" ht="12.75">
      <c r="A3" s="27" t="s">
        <v>1</v>
      </c>
      <c r="B3" s="27"/>
      <c r="C3" s="27"/>
      <c r="D3" s="27"/>
      <c r="E3" s="24"/>
      <c r="F3" s="24"/>
      <c r="G3" s="27"/>
      <c r="H3" s="27"/>
      <c r="I3" s="27"/>
      <c r="J3" s="27"/>
      <c r="K3" s="27"/>
    </row>
    <row r="4" spans="1:11" s="37" customFormat="1" ht="12.75">
      <c r="A4" s="27" t="s">
        <v>56</v>
      </c>
      <c r="B4" s="27"/>
      <c r="C4" s="27"/>
      <c r="D4" s="27"/>
      <c r="E4" s="24"/>
      <c r="F4" s="24"/>
      <c r="G4" s="27"/>
      <c r="H4" s="27"/>
      <c r="I4" s="27"/>
      <c r="J4" s="27"/>
      <c r="K4" s="27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53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41" t="s">
        <v>15</v>
      </c>
      <c r="K7" s="18"/>
      <c r="L7" s="18"/>
    </row>
    <row r="8" spans="1:12" s="2" customFormat="1" ht="12.75" customHeight="1">
      <c r="A8" s="3" t="s">
        <v>109</v>
      </c>
      <c r="B8" s="19">
        <v>37638</v>
      </c>
      <c r="C8" s="19">
        <v>37571</v>
      </c>
      <c r="D8" s="19">
        <v>37575</v>
      </c>
      <c r="E8" s="3" t="s">
        <v>57</v>
      </c>
      <c r="F8" s="3" t="s">
        <v>110</v>
      </c>
      <c r="G8" s="50">
        <v>40.3</v>
      </c>
      <c r="H8" s="50">
        <v>295</v>
      </c>
      <c r="I8" s="50">
        <v>640.92</v>
      </c>
      <c r="J8" s="50">
        <v>225</v>
      </c>
      <c r="K8" s="50">
        <v>296.77</v>
      </c>
      <c r="L8" s="50">
        <f>SUM(G8:K8)</f>
        <v>1497.99</v>
      </c>
    </row>
    <row r="9" spans="1:12" s="2" customFormat="1" ht="12.75" customHeight="1">
      <c r="A9" s="3" t="s">
        <v>86</v>
      </c>
      <c r="B9" s="19">
        <v>37736</v>
      </c>
      <c r="C9" s="19">
        <v>37721</v>
      </c>
      <c r="D9" s="19">
        <v>37722</v>
      </c>
      <c r="E9" s="3" t="s">
        <v>87</v>
      </c>
      <c r="F9" s="3" t="s">
        <v>64</v>
      </c>
      <c r="G9" s="50">
        <v>103.14</v>
      </c>
      <c r="H9" s="50"/>
      <c r="I9" s="50">
        <v>55</v>
      </c>
      <c r="J9" s="50">
        <v>45</v>
      </c>
      <c r="K9" s="50"/>
      <c r="L9" s="50">
        <f>SUM(G9:K9)</f>
        <v>203.14</v>
      </c>
    </row>
    <row r="10" spans="1:12" s="2" customFormat="1" ht="12.75" customHeight="1">
      <c r="A10" s="3" t="s">
        <v>111</v>
      </c>
      <c r="B10" s="19">
        <v>37869</v>
      </c>
      <c r="C10" s="19">
        <v>37885</v>
      </c>
      <c r="D10" s="19">
        <v>37889</v>
      </c>
      <c r="E10" s="3" t="s">
        <v>81</v>
      </c>
      <c r="F10" s="3" t="s">
        <v>112</v>
      </c>
      <c r="G10" s="50">
        <v>36.14</v>
      </c>
      <c r="H10" s="50">
        <v>360.5</v>
      </c>
      <c r="I10" s="50">
        <v>294.15</v>
      </c>
      <c r="J10" s="50">
        <v>189</v>
      </c>
      <c r="K10" s="50">
        <v>35</v>
      </c>
      <c r="L10" s="50">
        <f>SUM(G10:K10)</f>
        <v>914.79</v>
      </c>
    </row>
    <row r="11" spans="1:12" s="2" customFormat="1" ht="12.75" customHeight="1">
      <c r="A11" s="3" t="s">
        <v>113</v>
      </c>
      <c r="B11" s="19">
        <v>37890</v>
      </c>
      <c r="C11" s="19">
        <v>37942</v>
      </c>
      <c r="D11" s="19">
        <v>37945</v>
      </c>
      <c r="E11" s="3" t="s">
        <v>76</v>
      </c>
      <c r="F11" s="3" t="s">
        <v>114</v>
      </c>
      <c r="G11" s="52">
        <v>36.14</v>
      </c>
      <c r="H11" s="52">
        <v>284</v>
      </c>
      <c r="I11" s="52">
        <v>395.58</v>
      </c>
      <c r="J11" s="52">
        <v>147</v>
      </c>
      <c r="K11" s="52">
        <v>25</v>
      </c>
      <c r="L11" s="52">
        <f>SUM(G11:K11)</f>
        <v>887.72</v>
      </c>
    </row>
    <row r="12" spans="5:12" s="2" customFormat="1" ht="12.75" customHeight="1">
      <c r="E12" s="3"/>
      <c r="F12" s="3"/>
      <c r="G12" s="22"/>
      <c r="H12" s="22"/>
      <c r="I12" s="22"/>
      <c r="J12" s="22"/>
      <c r="K12" s="22"/>
      <c r="L12" s="22"/>
    </row>
    <row r="13" spans="5:12" s="2" customFormat="1" ht="12.75" customHeight="1">
      <c r="E13" s="3"/>
      <c r="F13" s="23" t="s">
        <v>70</v>
      </c>
      <c r="G13" s="22">
        <f aca="true" t="shared" si="0" ref="G13:L13">SUM(G8:G12)</f>
        <v>215.71999999999997</v>
      </c>
      <c r="H13" s="22">
        <f t="shared" si="0"/>
        <v>939.5</v>
      </c>
      <c r="I13" s="22">
        <f t="shared" si="0"/>
        <v>1385.6499999999999</v>
      </c>
      <c r="J13" s="22">
        <f t="shared" si="0"/>
        <v>606</v>
      </c>
      <c r="K13" s="22">
        <f t="shared" si="0"/>
        <v>356.77</v>
      </c>
      <c r="L13" s="22">
        <f t="shared" si="0"/>
        <v>3503.6400000000003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tamsye-leake</dc:creator>
  <cp:keywords/>
  <dc:description/>
  <cp:lastModifiedBy>Bryan Crittenden</cp:lastModifiedBy>
  <cp:lastPrinted>2007-03-15T12:38:48Z</cp:lastPrinted>
  <dcterms:created xsi:type="dcterms:W3CDTF">2007-02-08T17:51:22Z</dcterms:created>
  <dcterms:modified xsi:type="dcterms:W3CDTF">2009-03-04T14:44:17Z</dcterms:modified>
  <cp:category/>
  <cp:version/>
  <cp:contentType/>
  <cp:contentStatus/>
</cp:coreProperties>
</file>